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95" activeTab="0"/>
  </bookViews>
  <sheets>
    <sheet name="クラス別集計詳細" sheetId="1" r:id="rId1"/>
  </sheets>
  <definedNames>
    <definedName name="_xlnm.Print_Area" localSheetId="0">'クラス別集計詳細'!$A$1:$AF$34</definedName>
  </definedNames>
  <calcPr fullCalcOnLoad="1"/>
</workbook>
</file>

<file path=xl/sharedStrings.xml><?xml version="1.0" encoding="utf-8"?>
<sst xmlns="http://schemas.openxmlformats.org/spreadsheetml/2006/main" count="432" uniqueCount="221">
  <si>
    <t>チーム名</t>
  </si>
  <si>
    <t>潮風Ⅲ</t>
  </si>
  <si>
    <t>部門</t>
  </si>
  <si>
    <t>伊集院陸</t>
  </si>
  <si>
    <t>新保友啓</t>
  </si>
  <si>
    <t>園中杏汰</t>
  </si>
  <si>
    <t>田中海渡</t>
  </si>
  <si>
    <t>長谷川暁大</t>
  </si>
  <si>
    <t>田中月菜</t>
  </si>
  <si>
    <t>松元花梨</t>
  </si>
  <si>
    <t>加藤正人</t>
  </si>
  <si>
    <t>松元秀幸</t>
  </si>
  <si>
    <t>内野譲二</t>
  </si>
  <si>
    <t>松尾義和</t>
  </si>
  <si>
    <t>朝野潔</t>
  </si>
  <si>
    <t>大瀬正行</t>
  </si>
  <si>
    <t>田中英治</t>
  </si>
  <si>
    <t>森恒信</t>
  </si>
  <si>
    <t>佐多悦成</t>
  </si>
  <si>
    <t>米田チヨミ</t>
  </si>
  <si>
    <t>ハヤカワミズノＲＣ［しろ組］</t>
  </si>
  <si>
    <t>ハヤカワミズノＲＣ［あお組］</t>
  </si>
  <si>
    <t>永留進一</t>
  </si>
  <si>
    <t>平野エンゼルクリニックマラソン部</t>
  </si>
  <si>
    <t>楠元雅寛</t>
  </si>
  <si>
    <t>兼子久仁子</t>
  </si>
  <si>
    <t>上大迫徹志</t>
  </si>
  <si>
    <t>田中知子</t>
  </si>
  <si>
    <t>政純一郎</t>
  </si>
  <si>
    <t>桑江高弘</t>
  </si>
  <si>
    <t>吉田彩華</t>
  </si>
  <si>
    <t>堂園昌子</t>
  </si>
  <si>
    <t>中村三和</t>
  </si>
  <si>
    <t>新留礼子</t>
  </si>
  <si>
    <t>野上夏輝</t>
  </si>
  <si>
    <t>一ノ宮一浩</t>
  </si>
  <si>
    <t>丸山修</t>
  </si>
  <si>
    <t>東市来ランナーズ</t>
  </si>
  <si>
    <t>木山翔太郎</t>
  </si>
  <si>
    <t>岡村海青</t>
  </si>
  <si>
    <t>岡村優那</t>
  </si>
  <si>
    <t>岡村岬凜</t>
  </si>
  <si>
    <t>吉森翔平</t>
  </si>
  <si>
    <t>上籠太一</t>
  </si>
  <si>
    <t>福田翔</t>
  </si>
  <si>
    <t>西本光樹</t>
  </si>
  <si>
    <t>久永悠真</t>
  </si>
  <si>
    <t>野守彩加</t>
  </si>
  <si>
    <t>花田なつみ</t>
  </si>
  <si>
    <t>津之地祐佳</t>
  </si>
  <si>
    <t>東瑞穂</t>
  </si>
  <si>
    <t>肥後華音</t>
  </si>
  <si>
    <t>山崎彩乃</t>
  </si>
  <si>
    <t>清水陸上スポーツ少年団A</t>
  </si>
  <si>
    <t>前田英里奈</t>
  </si>
  <si>
    <t>槐島彩音</t>
  </si>
  <si>
    <t>清水陸上スポーツ少年団B</t>
  </si>
  <si>
    <t>清水陸上スポーツ少年団C</t>
  </si>
  <si>
    <t>清水陸上スポーツ少年団D</t>
  </si>
  <si>
    <t>吉田汐里</t>
  </si>
  <si>
    <t>境田遊</t>
  </si>
  <si>
    <t>濱崎夏希</t>
  </si>
  <si>
    <t>宮路奈菜生</t>
  </si>
  <si>
    <t>山内胡太郎</t>
  </si>
  <si>
    <t>のがちんは今日も元気バリバリ！</t>
  </si>
  <si>
    <t>野上一成</t>
  </si>
  <si>
    <t>野上光子</t>
  </si>
  <si>
    <t>野上美輝</t>
  </si>
  <si>
    <t>鹿児島市マスターズ陸上クラブA</t>
  </si>
  <si>
    <t>角裕之</t>
  </si>
  <si>
    <t>白石照昭</t>
  </si>
  <si>
    <t>畦地周一</t>
  </si>
  <si>
    <t>鹿児島市マスターズ陸上クラブB</t>
  </si>
  <si>
    <t>中川正考</t>
  </si>
  <si>
    <t>住田達彦</t>
  </si>
  <si>
    <t>松村行雄</t>
  </si>
  <si>
    <t>鹿児島笑虎会</t>
  </si>
  <si>
    <t>水口圭太</t>
  </si>
  <si>
    <t>横道一幸</t>
  </si>
  <si>
    <t>百済英則</t>
  </si>
  <si>
    <t>福留剛</t>
  </si>
  <si>
    <t>大串智美</t>
  </si>
  <si>
    <t>春山陸上スポーツ少年団男子A</t>
  </si>
  <si>
    <t>春山陸上スポーツ少年団男子B</t>
  </si>
  <si>
    <t>春山陸上スポーツ少年団女子A</t>
  </si>
  <si>
    <t>春山陸上スポーツ少年団女子B</t>
  </si>
  <si>
    <t>川田浩貴</t>
  </si>
  <si>
    <t>栫井正行</t>
  </si>
  <si>
    <t>寿伸一郎</t>
  </si>
  <si>
    <t>吉﨑美佐子</t>
  </si>
  <si>
    <t>山川清則</t>
  </si>
  <si>
    <t>藤田美穂</t>
  </si>
  <si>
    <t>村場祐樹</t>
  </si>
  <si>
    <t>村場奈々未</t>
  </si>
  <si>
    <t>村場里咲</t>
  </si>
  <si>
    <t>中山望</t>
  </si>
  <si>
    <t>堀優紀奈</t>
  </si>
  <si>
    <t>盛田愛莉</t>
  </si>
  <si>
    <t>川畑侑子</t>
  </si>
  <si>
    <t>小野三智男</t>
  </si>
  <si>
    <t>大納みつ子</t>
  </si>
  <si>
    <t>現王園智湖</t>
  </si>
  <si>
    <t>藤井忠弘</t>
  </si>
  <si>
    <t>紺屋三津子</t>
  </si>
  <si>
    <t>佐藤節子</t>
  </si>
  <si>
    <t>佐藤ミツ子</t>
  </si>
  <si>
    <t>ふれスポマラソン挑戦教室A</t>
  </si>
  <si>
    <t>ふれスポマラソン挑戦教室Ｂ</t>
  </si>
  <si>
    <t>柏木佑香</t>
  </si>
  <si>
    <t>１区</t>
  </si>
  <si>
    <t>２区</t>
  </si>
  <si>
    <t>３区</t>
  </si>
  <si>
    <t>４区</t>
  </si>
  <si>
    <t>区間タイム</t>
  </si>
  <si>
    <t>経過タイム</t>
  </si>
  <si>
    <t>SCC猪木</t>
  </si>
  <si>
    <t>マスターズ男子の部</t>
  </si>
  <si>
    <t>マスターズ女子の部</t>
  </si>
  <si>
    <t>合計タイム</t>
  </si>
  <si>
    <t>第１走者</t>
  </si>
  <si>
    <t>第2走者</t>
  </si>
  <si>
    <t>第3走者</t>
  </si>
  <si>
    <t>第4走者</t>
  </si>
  <si>
    <t>座安美佐子</t>
  </si>
  <si>
    <t>C</t>
  </si>
  <si>
    <t>A</t>
  </si>
  <si>
    <t>SCCジェットシン</t>
  </si>
  <si>
    <t>B</t>
  </si>
  <si>
    <t>SCCホーガン</t>
  </si>
  <si>
    <t>SCCドリー</t>
  </si>
  <si>
    <t>SCCゴッチ</t>
  </si>
  <si>
    <t>D</t>
  </si>
  <si>
    <t>E</t>
  </si>
  <si>
    <t>SCCブロディー</t>
  </si>
  <si>
    <t>SCCハンセン</t>
  </si>
  <si>
    <t>岩井田　和夏</t>
  </si>
  <si>
    <t>弥富理奈</t>
  </si>
  <si>
    <t>新保幸成</t>
  </si>
  <si>
    <t>村田亨</t>
  </si>
  <si>
    <t>境田陽</t>
  </si>
  <si>
    <t>江口佳穂</t>
  </si>
  <si>
    <t>吉田百合香</t>
  </si>
  <si>
    <t>竹之内大成</t>
  </si>
  <si>
    <t>宮路悠生</t>
  </si>
  <si>
    <t>川路安洋</t>
  </si>
  <si>
    <t>後藤直</t>
  </si>
  <si>
    <t>上村定行</t>
  </si>
  <si>
    <t>黒木美緒</t>
  </si>
  <si>
    <t>木元悟</t>
  </si>
  <si>
    <t>渕上賢一</t>
  </si>
  <si>
    <t>川崎　博貴</t>
  </si>
  <si>
    <t>長谷川侑希</t>
  </si>
  <si>
    <t>山元澪</t>
  </si>
  <si>
    <t>17:54</t>
  </si>
  <si>
    <t>16:11</t>
  </si>
  <si>
    <t>一ノ宮将彦</t>
  </si>
  <si>
    <t>17:41</t>
  </si>
  <si>
    <t>小学生女子の部</t>
  </si>
  <si>
    <t>小学生男子の部</t>
  </si>
  <si>
    <t>29歳以下男子の部</t>
  </si>
  <si>
    <t>クラス</t>
  </si>
  <si>
    <t>ゴールタイム</t>
  </si>
  <si>
    <t>15:37</t>
  </si>
  <si>
    <t>15:30</t>
  </si>
  <si>
    <t>17:04</t>
  </si>
  <si>
    <t>17:06</t>
  </si>
  <si>
    <t>17:18</t>
  </si>
  <si>
    <t>17:16</t>
  </si>
  <si>
    <t>18:22</t>
  </si>
  <si>
    <t>18:59</t>
  </si>
  <si>
    <t>SCCテリー</t>
  </si>
  <si>
    <t>14:30</t>
  </si>
  <si>
    <t>14:29</t>
  </si>
  <si>
    <t>14:53</t>
  </si>
  <si>
    <t>14：40</t>
  </si>
  <si>
    <t>11:05</t>
  </si>
  <si>
    <t>14:51</t>
  </si>
  <si>
    <t>11：03</t>
  </si>
  <si>
    <t>14：51</t>
  </si>
  <si>
    <t>ながい</t>
  </si>
  <si>
    <t>15:46</t>
  </si>
  <si>
    <t>16:00</t>
  </si>
  <si>
    <t>15:50</t>
  </si>
  <si>
    <t>17:53</t>
  </si>
  <si>
    <t>17:50</t>
  </si>
  <si>
    <t>19:20</t>
  </si>
  <si>
    <t>19:50</t>
  </si>
  <si>
    <t>16:11</t>
  </si>
  <si>
    <t>16:36</t>
  </si>
  <si>
    <t>17:14</t>
  </si>
  <si>
    <t>17:24</t>
  </si>
  <si>
    <t>16:07</t>
  </si>
  <si>
    <t>16:34</t>
  </si>
  <si>
    <t>13:14</t>
  </si>
  <si>
    <t>13：17</t>
  </si>
  <si>
    <t>13:35</t>
  </si>
  <si>
    <t>13：37</t>
  </si>
  <si>
    <t>14:28</t>
  </si>
  <si>
    <t>14：08</t>
  </si>
  <si>
    <t>14:43</t>
  </si>
  <si>
    <t>14:41</t>
  </si>
  <si>
    <t>13:44</t>
  </si>
  <si>
    <t>15：26</t>
  </si>
  <si>
    <t>15:47</t>
  </si>
  <si>
    <t>15:29</t>
  </si>
  <si>
    <t>15:25</t>
  </si>
  <si>
    <t>15:41</t>
  </si>
  <si>
    <t>16:08</t>
  </si>
  <si>
    <t>15:59</t>
  </si>
  <si>
    <t>16:37</t>
  </si>
  <si>
    <t>16:04</t>
  </si>
  <si>
    <t>16:19</t>
  </si>
  <si>
    <t>16:17</t>
  </si>
  <si>
    <t>18:03</t>
  </si>
  <si>
    <t>18:07</t>
  </si>
  <si>
    <t>20:53</t>
  </si>
  <si>
    <t>21:38</t>
  </si>
  <si>
    <t>ファーストステージ</t>
  </si>
  <si>
    <t>セカンドステージ</t>
  </si>
  <si>
    <t>ナンバー</t>
  </si>
  <si>
    <t>順位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</si>
</sst>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:mm;@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20" fontId="4" fillId="0" borderId="4" xfId="0" applyNumberFormat="1" applyFont="1" applyFill="1" applyBorder="1" applyAlignment="1">
      <alignment horizontal="center" vertical="center" shrinkToFit="1"/>
    </xf>
    <xf numFmtId="20" fontId="4" fillId="0" borderId="4" xfId="0" applyNumberFormat="1" applyFont="1" applyFill="1" applyBorder="1" applyAlignment="1" applyProtection="1">
      <alignment horizontal="center" vertical="center" shrinkToFit="1"/>
      <protection/>
    </xf>
    <xf numFmtId="49" fontId="4" fillId="0" borderId="4" xfId="0" applyNumberFormat="1" applyFont="1" applyFill="1" applyBorder="1" applyAlignment="1">
      <alignment horizontal="center" vertical="center" shrinkToFit="1"/>
    </xf>
    <xf numFmtId="45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20" fontId="4" fillId="0" borderId="6" xfId="0" applyNumberFormat="1" applyFont="1" applyFill="1" applyBorder="1" applyAlignment="1">
      <alignment horizontal="center" vertical="center" shrinkToFit="1"/>
    </xf>
    <xf numFmtId="20" fontId="4" fillId="0" borderId="6" xfId="0" applyNumberFormat="1" applyFont="1" applyFill="1" applyBorder="1" applyAlignment="1" applyProtection="1">
      <alignment horizontal="center" vertical="center" shrinkToFit="1"/>
      <protection/>
    </xf>
    <xf numFmtId="49" fontId="4" fillId="0" borderId="6" xfId="0" applyNumberFormat="1" applyFont="1" applyFill="1" applyBorder="1" applyAlignment="1">
      <alignment horizontal="center" vertical="center" shrinkToFit="1"/>
    </xf>
    <xf numFmtId="45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20" fontId="4" fillId="0" borderId="1" xfId="0" applyNumberFormat="1" applyFont="1" applyFill="1" applyBorder="1" applyAlignment="1">
      <alignment horizontal="center" vertical="center" shrinkToFit="1"/>
    </xf>
    <xf numFmtId="20" fontId="4" fillId="0" borderId="1" xfId="0" applyNumberFormat="1" applyFont="1" applyFill="1" applyBorder="1" applyAlignment="1" applyProtection="1">
      <alignment horizontal="center" vertical="center" shrinkToFit="1"/>
      <protection/>
    </xf>
    <xf numFmtId="49" fontId="4" fillId="0" borderId="1" xfId="0" applyNumberFormat="1" applyFont="1" applyFill="1" applyBorder="1" applyAlignment="1">
      <alignment horizontal="center" vertical="center" shrinkToFit="1"/>
    </xf>
    <xf numFmtId="45" fontId="4" fillId="0" borderId="9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>
      <alignment horizontal="center" vertical="center" shrinkToFit="1"/>
    </xf>
    <xf numFmtId="45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20" fontId="4" fillId="0" borderId="12" xfId="0" applyNumberFormat="1" applyFont="1" applyFill="1" applyBorder="1" applyAlignment="1">
      <alignment horizontal="center" vertical="center" shrinkToFit="1"/>
    </xf>
    <xf numFmtId="20" fontId="4" fillId="0" borderId="12" xfId="0" applyNumberFormat="1" applyFont="1" applyFill="1" applyBorder="1" applyAlignment="1" applyProtection="1">
      <alignment horizontal="center" vertical="center" shrinkToFit="1"/>
      <protection/>
    </xf>
    <xf numFmtId="49" fontId="4" fillId="0" borderId="12" xfId="0" applyNumberFormat="1" applyFont="1" applyFill="1" applyBorder="1" applyAlignment="1">
      <alignment horizontal="center" vertical="center" shrinkToFit="1"/>
    </xf>
    <xf numFmtId="45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F34"/>
  <sheetViews>
    <sheetView tabSelected="1" view="pageBreakPreview" zoomScaleSheetLayoutView="100" workbookViewId="0" topLeftCell="F19">
      <pane xSplit="21480" topLeftCell="AD6" activePane="topLeft" state="split"/>
      <selection pane="topLeft" activeCell="C35" sqref="C35"/>
      <selection pane="topRight" activeCell="AD2" sqref="AD2"/>
    </sheetView>
  </sheetViews>
  <sheetFormatPr defaultColWidth="9.00390625" defaultRowHeight="13.5"/>
  <cols>
    <col min="1" max="1" width="17.375" style="1" bestFit="1" customWidth="1"/>
    <col min="2" max="2" width="7.50390625" style="1" bestFit="1" customWidth="1"/>
    <col min="3" max="3" width="7.50390625" style="1" customWidth="1"/>
    <col min="4" max="4" width="29.875" style="1" bestFit="1" customWidth="1"/>
    <col min="5" max="5" width="5.50390625" style="1" bestFit="1" customWidth="1"/>
    <col min="6" max="6" width="12.625" style="2" customWidth="1"/>
    <col min="7" max="7" width="9.625" style="1" customWidth="1"/>
    <col min="8" max="8" width="12.625" style="1" customWidth="1"/>
    <col min="9" max="10" width="9.625" style="1" customWidth="1"/>
    <col min="11" max="11" width="12.625" style="1" customWidth="1"/>
    <col min="12" max="13" width="9.625" style="1" customWidth="1"/>
    <col min="14" max="14" width="12.625" style="1" customWidth="1"/>
    <col min="15" max="16" width="9.625" style="1" customWidth="1"/>
    <col min="17" max="17" width="16.00390625" style="1" bestFit="1" customWidth="1"/>
    <col min="18" max="18" width="7.50390625" style="1" bestFit="1" customWidth="1"/>
    <col min="19" max="19" width="29.875" style="1" bestFit="1" customWidth="1"/>
    <col min="20" max="20" width="5.50390625" style="1" bestFit="1" customWidth="1"/>
    <col min="21" max="21" width="12.625" style="1" customWidth="1"/>
    <col min="22" max="22" width="9.625" style="1" customWidth="1"/>
    <col min="23" max="23" width="9.00390625" style="1" customWidth="1"/>
    <col min="24" max="24" width="12.625" style="1" customWidth="1"/>
    <col min="25" max="25" width="9.625" style="1" customWidth="1"/>
    <col min="26" max="26" width="12.625" style="1" customWidth="1"/>
    <col min="27" max="28" width="9.625" style="1" customWidth="1"/>
    <col min="29" max="29" width="12.625" style="1" customWidth="1"/>
    <col min="30" max="32" width="9.625" style="1" customWidth="1"/>
    <col min="33" max="16384" width="9.00390625" style="1" customWidth="1"/>
  </cols>
  <sheetData>
    <row r="1" spans="1:17" ht="30" customHeight="1">
      <c r="A1" s="32" t="s">
        <v>217</v>
      </c>
      <c r="Q1" s="32" t="s">
        <v>218</v>
      </c>
    </row>
    <row r="2" spans="1:32" ht="21.75" customHeight="1">
      <c r="A2" s="37" t="s">
        <v>2</v>
      </c>
      <c r="B2" s="35" t="s">
        <v>219</v>
      </c>
      <c r="C2" s="41" t="s">
        <v>220</v>
      </c>
      <c r="D2" s="35" t="s">
        <v>0</v>
      </c>
      <c r="E2" s="35" t="s">
        <v>160</v>
      </c>
      <c r="F2" s="35" t="s">
        <v>119</v>
      </c>
      <c r="G2" s="3" t="s">
        <v>109</v>
      </c>
      <c r="H2" s="35" t="s">
        <v>120</v>
      </c>
      <c r="I2" s="35" t="s">
        <v>110</v>
      </c>
      <c r="J2" s="35"/>
      <c r="K2" s="35" t="s">
        <v>121</v>
      </c>
      <c r="L2" s="35" t="s">
        <v>111</v>
      </c>
      <c r="M2" s="35"/>
      <c r="N2" s="35" t="s">
        <v>122</v>
      </c>
      <c r="O2" s="35" t="s">
        <v>112</v>
      </c>
      <c r="P2" s="35"/>
      <c r="Q2" s="37" t="s">
        <v>2</v>
      </c>
      <c r="R2" s="35" t="s">
        <v>219</v>
      </c>
      <c r="S2" s="35" t="s">
        <v>0</v>
      </c>
      <c r="T2" s="35" t="s">
        <v>160</v>
      </c>
      <c r="U2" s="35" t="s">
        <v>119</v>
      </c>
      <c r="V2" s="3" t="s">
        <v>109</v>
      </c>
      <c r="W2" s="35" t="s">
        <v>120</v>
      </c>
      <c r="X2" s="35" t="s">
        <v>110</v>
      </c>
      <c r="Y2" s="35"/>
      <c r="Z2" s="35" t="s">
        <v>121</v>
      </c>
      <c r="AA2" s="35" t="s">
        <v>111</v>
      </c>
      <c r="AB2" s="35"/>
      <c r="AC2" s="35" t="s">
        <v>122</v>
      </c>
      <c r="AD2" s="35" t="s">
        <v>112</v>
      </c>
      <c r="AE2" s="35"/>
      <c r="AF2" s="39" t="s">
        <v>118</v>
      </c>
    </row>
    <row r="3" spans="1:32" ht="21.75" customHeight="1">
      <c r="A3" s="38"/>
      <c r="B3" s="36"/>
      <c r="C3" s="42"/>
      <c r="D3" s="36"/>
      <c r="E3" s="36"/>
      <c r="F3" s="36"/>
      <c r="G3" s="4" t="s">
        <v>113</v>
      </c>
      <c r="H3" s="36"/>
      <c r="I3" s="4" t="s">
        <v>113</v>
      </c>
      <c r="J3" s="4" t="s">
        <v>114</v>
      </c>
      <c r="K3" s="36"/>
      <c r="L3" s="4" t="s">
        <v>113</v>
      </c>
      <c r="M3" s="4" t="s">
        <v>114</v>
      </c>
      <c r="N3" s="36"/>
      <c r="O3" s="4" t="s">
        <v>113</v>
      </c>
      <c r="P3" s="4" t="s">
        <v>161</v>
      </c>
      <c r="Q3" s="38"/>
      <c r="R3" s="36"/>
      <c r="S3" s="36"/>
      <c r="T3" s="36"/>
      <c r="U3" s="36"/>
      <c r="V3" s="4" t="s">
        <v>113</v>
      </c>
      <c r="W3" s="36"/>
      <c r="X3" s="4" t="s">
        <v>113</v>
      </c>
      <c r="Y3" s="4" t="s">
        <v>114</v>
      </c>
      <c r="Z3" s="36"/>
      <c r="AA3" s="4" t="s">
        <v>113</v>
      </c>
      <c r="AB3" s="4" t="s">
        <v>114</v>
      </c>
      <c r="AC3" s="36"/>
      <c r="AD3" s="4" t="s">
        <v>113</v>
      </c>
      <c r="AE3" s="4" t="s">
        <v>161</v>
      </c>
      <c r="AF3" s="40"/>
    </row>
    <row r="4" spans="1:32" s="2" customFormat="1" ht="21.75" customHeight="1">
      <c r="A4" s="33" t="s">
        <v>157</v>
      </c>
      <c r="B4" s="3">
        <v>5</v>
      </c>
      <c r="C4" s="3">
        <v>1</v>
      </c>
      <c r="D4" s="3" t="s">
        <v>84</v>
      </c>
      <c r="E4" s="3" t="s">
        <v>125</v>
      </c>
      <c r="F4" s="17" t="s">
        <v>47</v>
      </c>
      <c r="G4" s="17">
        <v>0.14930555555555555</v>
      </c>
      <c r="H4" s="17" t="s">
        <v>48</v>
      </c>
      <c r="I4" s="18">
        <f>SUM(J4-G4)</f>
        <v>0.16458333333333333</v>
      </c>
      <c r="J4" s="17">
        <v>0.3138888888888889</v>
      </c>
      <c r="K4" s="3" t="s">
        <v>49</v>
      </c>
      <c r="L4" s="17">
        <f>SUM(M4-J4)</f>
        <v>0.17708333333333331</v>
      </c>
      <c r="M4" s="17">
        <v>0.4909722222222222</v>
      </c>
      <c r="N4" s="3" t="s">
        <v>50</v>
      </c>
      <c r="O4" s="17">
        <f>SUM(P4-M4)</f>
        <v>0.15972222222222227</v>
      </c>
      <c r="P4" s="19" t="s">
        <v>162</v>
      </c>
      <c r="Q4" s="33" t="s">
        <v>157</v>
      </c>
      <c r="R4" s="3">
        <v>5</v>
      </c>
      <c r="S4" s="3" t="s">
        <v>84</v>
      </c>
      <c r="T4" s="3" t="s">
        <v>125</v>
      </c>
      <c r="U4" s="17" t="s">
        <v>47</v>
      </c>
      <c r="V4" s="17">
        <v>0.15347222222222223</v>
      </c>
      <c r="W4" s="17" t="s">
        <v>48</v>
      </c>
      <c r="X4" s="18">
        <f>SUM(Y4-V4)</f>
        <v>0.1611111111111111</v>
      </c>
      <c r="Y4" s="17">
        <v>0.3145833333333333</v>
      </c>
      <c r="Z4" s="3" t="s">
        <v>49</v>
      </c>
      <c r="AA4" s="17">
        <f>SUM(AB4-Y4)</f>
        <v>0.17222222222222222</v>
      </c>
      <c r="AB4" s="17">
        <v>0.48680555555555555</v>
      </c>
      <c r="AC4" s="3" t="s">
        <v>50</v>
      </c>
      <c r="AD4" s="17">
        <f>SUM(AE4-AB4)</f>
        <v>0.15902777777777782</v>
      </c>
      <c r="AE4" s="19" t="s">
        <v>163</v>
      </c>
      <c r="AF4" s="20">
        <v>0.0216087962962963</v>
      </c>
    </row>
    <row r="5" spans="1:32" s="2" customFormat="1" ht="21.75" customHeight="1">
      <c r="A5" s="34"/>
      <c r="B5" s="6">
        <v>6</v>
      </c>
      <c r="C5" s="6">
        <v>2</v>
      </c>
      <c r="D5" s="6" t="s">
        <v>85</v>
      </c>
      <c r="E5" s="6" t="s">
        <v>125</v>
      </c>
      <c r="F5" s="7" t="s">
        <v>51</v>
      </c>
      <c r="G5" s="7">
        <v>0.17361111111111113</v>
      </c>
      <c r="H5" s="7" t="s">
        <v>52</v>
      </c>
      <c r="I5" s="8">
        <f>SUM(J5-G5)</f>
        <v>0.17361111111111113</v>
      </c>
      <c r="J5" s="7">
        <v>0.34722222222222227</v>
      </c>
      <c r="K5" s="6" t="s">
        <v>135</v>
      </c>
      <c r="L5" s="7">
        <f>SUM(M5-J5)</f>
        <v>0.1833333333333333</v>
      </c>
      <c r="M5" s="7">
        <v>0.5305555555555556</v>
      </c>
      <c r="N5" s="6" t="s">
        <v>136</v>
      </c>
      <c r="O5" s="7">
        <f>SUM(P5-M5)</f>
        <v>0.18055555555555558</v>
      </c>
      <c r="P5" s="9" t="s">
        <v>164</v>
      </c>
      <c r="Q5" s="34"/>
      <c r="R5" s="6">
        <v>6</v>
      </c>
      <c r="S5" s="6" t="s">
        <v>85</v>
      </c>
      <c r="T5" s="6" t="s">
        <v>125</v>
      </c>
      <c r="U5" s="7" t="s">
        <v>51</v>
      </c>
      <c r="V5" s="7">
        <v>0.1729166666666667</v>
      </c>
      <c r="W5" s="7" t="s">
        <v>52</v>
      </c>
      <c r="X5" s="8">
        <f>SUM(Y5-V5)</f>
        <v>0.17499999999999996</v>
      </c>
      <c r="Y5" s="7">
        <v>0.34791666666666665</v>
      </c>
      <c r="Z5" s="6" t="s">
        <v>135</v>
      </c>
      <c r="AA5" s="7">
        <f>SUM(AB5-Y5)</f>
        <v>0.1840277777777778</v>
      </c>
      <c r="AB5" s="7">
        <v>0.5319444444444444</v>
      </c>
      <c r="AC5" s="6" t="s">
        <v>136</v>
      </c>
      <c r="AD5" s="7">
        <f>SUM(AE5-AB5)</f>
        <v>0.18055555555555558</v>
      </c>
      <c r="AE5" s="9" t="s">
        <v>165</v>
      </c>
      <c r="AF5" s="10">
        <v>0.023726851851851853</v>
      </c>
    </row>
    <row r="6" spans="1:32" s="2" customFormat="1" ht="21.75" customHeight="1">
      <c r="A6" s="34"/>
      <c r="B6" s="6">
        <v>26</v>
      </c>
      <c r="C6" s="6">
        <v>3</v>
      </c>
      <c r="D6" s="6" t="s">
        <v>126</v>
      </c>
      <c r="E6" s="6" t="s">
        <v>125</v>
      </c>
      <c r="F6" s="7" t="s">
        <v>96</v>
      </c>
      <c r="G6" s="7">
        <v>0.15972222222222224</v>
      </c>
      <c r="H6" s="7" t="s">
        <v>8</v>
      </c>
      <c r="I6" s="8">
        <f>SUM(J6-G6)</f>
        <v>0.17638888888888885</v>
      </c>
      <c r="J6" s="7">
        <v>0.3361111111111111</v>
      </c>
      <c r="K6" s="6" t="s">
        <v>9</v>
      </c>
      <c r="L6" s="7">
        <f>SUM(M6-J6)</f>
        <v>0.18055555555555564</v>
      </c>
      <c r="M6" s="7">
        <v>0.5166666666666667</v>
      </c>
      <c r="N6" s="6" t="s">
        <v>151</v>
      </c>
      <c r="O6" s="7">
        <f>SUM(P6-M6)</f>
        <v>0.2041666666666666</v>
      </c>
      <c r="P6" s="9" t="s">
        <v>166</v>
      </c>
      <c r="Q6" s="34"/>
      <c r="R6" s="6">
        <v>26</v>
      </c>
      <c r="S6" s="6" t="s">
        <v>126</v>
      </c>
      <c r="T6" s="6" t="s">
        <v>125</v>
      </c>
      <c r="U6" s="7" t="s">
        <v>96</v>
      </c>
      <c r="V6" s="7">
        <v>0.16041666666666668</v>
      </c>
      <c r="W6" s="7" t="s">
        <v>8</v>
      </c>
      <c r="X6" s="8">
        <f>SUM(Y6-V6)</f>
        <v>0.17361111111111113</v>
      </c>
      <c r="Y6" s="7">
        <v>0.3340277777777778</v>
      </c>
      <c r="Z6" s="6" t="s">
        <v>9</v>
      </c>
      <c r="AA6" s="7">
        <f>SUM(AB6-Y6)</f>
        <v>0.18472222222222223</v>
      </c>
      <c r="AB6" s="7">
        <v>0.51875</v>
      </c>
      <c r="AC6" s="6" t="s">
        <v>151</v>
      </c>
      <c r="AD6" s="7">
        <f>SUM(AE6-AB6)</f>
        <v>0.2006944444444444</v>
      </c>
      <c r="AE6" s="9" t="s">
        <v>167</v>
      </c>
      <c r="AF6" s="10">
        <v>0.024004629629629626</v>
      </c>
    </row>
    <row r="7" spans="1:32" s="2" customFormat="1" ht="21.75" customHeight="1">
      <c r="A7" s="34"/>
      <c r="B7" s="6">
        <v>9</v>
      </c>
      <c r="C7" s="6">
        <v>4</v>
      </c>
      <c r="D7" s="6" t="s">
        <v>57</v>
      </c>
      <c r="E7" s="6" t="s">
        <v>125</v>
      </c>
      <c r="F7" s="7" t="s">
        <v>62</v>
      </c>
      <c r="G7" s="7">
        <v>0.18194444444444444</v>
      </c>
      <c r="H7" s="7" t="s">
        <v>30</v>
      </c>
      <c r="I7" s="8">
        <f>SUM(J7-G7)</f>
        <v>0.17222222222222225</v>
      </c>
      <c r="J7" s="7">
        <v>0.3541666666666667</v>
      </c>
      <c r="K7" s="6" t="s">
        <v>140</v>
      </c>
      <c r="L7" s="7">
        <f>SUM(M7-J7)</f>
        <v>0.19513888888888892</v>
      </c>
      <c r="M7" s="7">
        <v>0.5493055555555556</v>
      </c>
      <c r="N7" s="6" t="s">
        <v>108</v>
      </c>
      <c r="O7" s="7">
        <f>SUM(P7-M7)</f>
        <v>0.19652777777777763</v>
      </c>
      <c r="P7" s="9" t="s">
        <v>153</v>
      </c>
      <c r="Q7" s="34"/>
      <c r="R7" s="6">
        <v>9</v>
      </c>
      <c r="S7" s="6" t="s">
        <v>57</v>
      </c>
      <c r="T7" s="6" t="s">
        <v>125</v>
      </c>
      <c r="U7" s="7" t="s">
        <v>62</v>
      </c>
      <c r="V7" s="7">
        <v>0.17152777777777775</v>
      </c>
      <c r="W7" s="7" t="s">
        <v>30</v>
      </c>
      <c r="X7" s="8">
        <f>SUM(Y7-V7)</f>
        <v>0.17083333333333336</v>
      </c>
      <c r="Y7" s="7">
        <v>0.3423611111111111</v>
      </c>
      <c r="Z7" s="6" t="s">
        <v>140</v>
      </c>
      <c r="AA7" s="7">
        <f>SUM(AB7-Y7)</f>
        <v>0.20208333333333328</v>
      </c>
      <c r="AB7" s="7">
        <v>0.5444444444444444</v>
      </c>
      <c r="AC7" s="6" t="s">
        <v>108</v>
      </c>
      <c r="AD7" s="7">
        <f>SUM(AE7-AB7)</f>
        <v>0.1923611111111112</v>
      </c>
      <c r="AE7" s="9" t="s">
        <v>156</v>
      </c>
      <c r="AF7" s="10">
        <v>0.024710648148148148</v>
      </c>
    </row>
    <row r="8" spans="1:32" s="2" customFormat="1" ht="21.75" customHeight="1">
      <c r="A8" s="5"/>
      <c r="B8" s="11">
        <v>7</v>
      </c>
      <c r="C8" s="11">
        <v>5</v>
      </c>
      <c r="D8" s="11" t="s">
        <v>53</v>
      </c>
      <c r="E8" s="11" t="s">
        <v>125</v>
      </c>
      <c r="F8" s="12" t="s">
        <v>54</v>
      </c>
      <c r="G8" s="12">
        <v>0.17569444444444446</v>
      </c>
      <c r="H8" s="12" t="s">
        <v>55</v>
      </c>
      <c r="I8" s="13">
        <f>SUM(J8-G8)</f>
        <v>0.18333333333333332</v>
      </c>
      <c r="J8" s="12">
        <v>0.3590277777777778</v>
      </c>
      <c r="K8" s="11" t="s">
        <v>139</v>
      </c>
      <c r="L8" s="12">
        <f>SUM(M8-J8)</f>
        <v>0.1881944444444444</v>
      </c>
      <c r="M8" s="12">
        <v>0.5472222222222222</v>
      </c>
      <c r="N8" s="11" t="s">
        <v>147</v>
      </c>
      <c r="O8" s="12">
        <f>SUM(P8-M8)</f>
        <v>0.21805555555555567</v>
      </c>
      <c r="P8" s="14" t="s">
        <v>168</v>
      </c>
      <c r="Q8" s="5"/>
      <c r="R8" s="11">
        <v>7</v>
      </c>
      <c r="S8" s="11" t="s">
        <v>53</v>
      </c>
      <c r="T8" s="11" t="s">
        <v>125</v>
      </c>
      <c r="U8" s="12" t="s">
        <v>54</v>
      </c>
      <c r="V8" s="12">
        <v>0.18888888888888888</v>
      </c>
      <c r="W8" s="12" t="s">
        <v>55</v>
      </c>
      <c r="X8" s="13">
        <f>SUM(Y8-V8)</f>
        <v>0.18541666666666662</v>
      </c>
      <c r="Y8" s="12">
        <v>0.3743055555555555</v>
      </c>
      <c r="Z8" s="11" t="s">
        <v>139</v>
      </c>
      <c r="AA8" s="12">
        <f>SUM(AB8-Y8)</f>
        <v>0.19861111111111113</v>
      </c>
      <c r="AB8" s="12">
        <v>0.5729166666666666</v>
      </c>
      <c r="AC8" s="11" t="s">
        <v>147</v>
      </c>
      <c r="AD8" s="12">
        <f>SUM(AE8-AB8)</f>
        <v>0.21805555555555567</v>
      </c>
      <c r="AE8" s="14" t="s">
        <v>169</v>
      </c>
      <c r="AF8" s="15">
        <v>0.0259375</v>
      </c>
    </row>
    <row r="9" spans="1:32" s="2" customFormat="1" ht="21.75" customHeight="1">
      <c r="A9" s="26"/>
      <c r="B9" s="31"/>
      <c r="C9" s="31"/>
      <c r="D9" s="26"/>
      <c r="E9" s="26"/>
      <c r="F9" s="27"/>
      <c r="G9" s="27"/>
      <c r="H9" s="27"/>
      <c r="I9" s="28"/>
      <c r="J9" s="27"/>
      <c r="K9" s="26"/>
      <c r="L9" s="27"/>
      <c r="M9" s="27"/>
      <c r="N9" s="26"/>
      <c r="O9" s="27"/>
      <c r="P9" s="29"/>
      <c r="Q9" s="26"/>
      <c r="R9" s="31"/>
      <c r="S9" s="26"/>
      <c r="T9" s="26"/>
      <c r="U9" s="27"/>
      <c r="V9" s="27"/>
      <c r="W9" s="27"/>
      <c r="X9" s="28"/>
      <c r="Y9" s="27"/>
      <c r="Z9" s="26"/>
      <c r="AA9" s="27"/>
      <c r="AB9" s="27"/>
      <c r="AC9" s="26"/>
      <c r="AD9" s="27"/>
      <c r="AE9" s="29"/>
      <c r="AF9" s="30"/>
    </row>
    <row r="10" spans="1:32" s="2" customFormat="1" ht="21.75" customHeight="1">
      <c r="A10" s="33" t="s">
        <v>158</v>
      </c>
      <c r="B10" s="3">
        <v>25</v>
      </c>
      <c r="C10" s="3">
        <v>1</v>
      </c>
      <c r="D10" s="3" t="s">
        <v>170</v>
      </c>
      <c r="E10" s="3" t="s">
        <v>127</v>
      </c>
      <c r="F10" s="17" t="s">
        <v>95</v>
      </c>
      <c r="G10" s="17">
        <v>0.15625</v>
      </c>
      <c r="H10" s="17" t="s">
        <v>29</v>
      </c>
      <c r="I10" s="18">
        <f aca="true" t="shared" si="0" ref="I10:I16">SUM(J10-G10)</f>
        <v>0.1423611111111111</v>
      </c>
      <c r="J10" s="17">
        <v>0.2986111111111111</v>
      </c>
      <c r="K10" s="3" t="s">
        <v>155</v>
      </c>
      <c r="L10" s="17">
        <f aca="true" t="shared" si="1" ref="L10:L16">SUM(M10-J10)</f>
        <v>0.15208333333333335</v>
      </c>
      <c r="M10" s="17">
        <v>0.45069444444444445</v>
      </c>
      <c r="N10" s="3" t="s">
        <v>5</v>
      </c>
      <c r="O10" s="17">
        <f aca="true" t="shared" si="2" ref="O10:O16">SUM(P10-M10)</f>
        <v>0.15347222222222218</v>
      </c>
      <c r="P10" s="19" t="s">
        <v>171</v>
      </c>
      <c r="Q10" s="33" t="s">
        <v>158</v>
      </c>
      <c r="R10" s="3">
        <v>25</v>
      </c>
      <c r="S10" s="3" t="s">
        <v>170</v>
      </c>
      <c r="T10" s="3" t="s">
        <v>127</v>
      </c>
      <c r="U10" s="17" t="s">
        <v>95</v>
      </c>
      <c r="V10" s="17">
        <v>0.15833333333333333</v>
      </c>
      <c r="W10" s="17" t="s">
        <v>29</v>
      </c>
      <c r="X10" s="18">
        <f aca="true" t="shared" si="3" ref="X10:X16">SUM(Y10-V10)</f>
        <v>0.14305555555555555</v>
      </c>
      <c r="Y10" s="17">
        <v>0.3013888888888889</v>
      </c>
      <c r="Z10" s="3" t="s">
        <v>155</v>
      </c>
      <c r="AA10" s="17">
        <f aca="true" t="shared" si="4" ref="AA10:AA16">SUM(AB10-Y10)</f>
        <v>0.1479166666666667</v>
      </c>
      <c r="AB10" s="17">
        <v>0.44930555555555557</v>
      </c>
      <c r="AC10" s="3" t="s">
        <v>5</v>
      </c>
      <c r="AD10" s="17">
        <f aca="true" t="shared" si="5" ref="AD10:AD16">SUM(AE10-AB10)</f>
        <v>0.15416666666666662</v>
      </c>
      <c r="AE10" s="19" t="s">
        <v>172</v>
      </c>
      <c r="AF10" s="20">
        <v>0.020127314814814813</v>
      </c>
    </row>
    <row r="11" spans="1:32" s="2" customFormat="1" ht="21.75" customHeight="1">
      <c r="A11" s="34"/>
      <c r="B11" s="6">
        <v>2</v>
      </c>
      <c r="C11" s="6">
        <v>2</v>
      </c>
      <c r="D11" s="6" t="s">
        <v>37</v>
      </c>
      <c r="E11" s="6" t="s">
        <v>127</v>
      </c>
      <c r="F11" s="7" t="s">
        <v>38</v>
      </c>
      <c r="G11" s="7">
        <v>0.14444444444444446</v>
      </c>
      <c r="H11" s="7" t="s">
        <v>39</v>
      </c>
      <c r="I11" s="8">
        <f t="shared" si="0"/>
        <v>0.15277777777777776</v>
      </c>
      <c r="J11" s="7">
        <v>0.2972222222222222</v>
      </c>
      <c r="K11" s="6" t="s">
        <v>40</v>
      </c>
      <c r="L11" s="7">
        <f t="shared" si="1"/>
        <v>0.16458333333333336</v>
      </c>
      <c r="M11" s="7">
        <v>0.4618055555555556</v>
      </c>
      <c r="N11" s="6" t="s">
        <v>41</v>
      </c>
      <c r="O11" s="7">
        <f t="shared" si="2"/>
        <v>0.15833333333333333</v>
      </c>
      <c r="P11" s="9" t="s">
        <v>173</v>
      </c>
      <c r="Q11" s="34"/>
      <c r="R11" s="6">
        <v>2</v>
      </c>
      <c r="S11" s="6" t="s">
        <v>37</v>
      </c>
      <c r="T11" s="6" t="s">
        <v>127</v>
      </c>
      <c r="U11" s="7" t="s">
        <v>38</v>
      </c>
      <c r="V11" s="7">
        <v>0.14166666666666666</v>
      </c>
      <c r="W11" s="7" t="s">
        <v>39</v>
      </c>
      <c r="X11" s="8">
        <f t="shared" si="3"/>
        <v>0.1527777777777778</v>
      </c>
      <c r="Y11" s="7">
        <v>0.29444444444444445</v>
      </c>
      <c r="Z11" s="6" t="s">
        <v>40</v>
      </c>
      <c r="AA11" s="7">
        <f t="shared" si="4"/>
        <v>0.16388888888888886</v>
      </c>
      <c r="AB11" s="7">
        <v>0.4583333333333333</v>
      </c>
      <c r="AC11" s="6" t="s">
        <v>41</v>
      </c>
      <c r="AD11" s="7">
        <f t="shared" si="5"/>
        <v>0.15277777777777773</v>
      </c>
      <c r="AE11" s="9" t="s">
        <v>174</v>
      </c>
      <c r="AF11" s="10">
        <v>0.020520833333333332</v>
      </c>
    </row>
    <row r="12" spans="1:32" s="2" customFormat="1" ht="21.75" customHeight="1">
      <c r="A12" s="34"/>
      <c r="B12" s="6">
        <v>3</v>
      </c>
      <c r="C12" s="6">
        <v>3</v>
      </c>
      <c r="D12" s="6" t="s">
        <v>82</v>
      </c>
      <c r="E12" s="6" t="s">
        <v>127</v>
      </c>
      <c r="F12" s="7" t="s">
        <v>42</v>
      </c>
      <c r="G12" s="7">
        <v>0.14583333333333334</v>
      </c>
      <c r="H12" s="7" t="s">
        <v>43</v>
      </c>
      <c r="I12" s="8">
        <f t="shared" si="0"/>
        <v>0.15694444444444441</v>
      </c>
      <c r="J12" s="7">
        <v>0.30277777777777776</v>
      </c>
      <c r="K12" s="6" t="s">
        <v>150</v>
      </c>
      <c r="L12" s="7">
        <f t="shared" si="1"/>
        <v>0.15902777777777782</v>
      </c>
      <c r="M12" s="9" t="s">
        <v>175</v>
      </c>
      <c r="N12" s="6" t="s">
        <v>44</v>
      </c>
      <c r="O12" s="7">
        <f t="shared" si="2"/>
        <v>0.15694444444444444</v>
      </c>
      <c r="P12" s="9" t="s">
        <v>176</v>
      </c>
      <c r="Q12" s="34"/>
      <c r="R12" s="6">
        <v>3</v>
      </c>
      <c r="S12" s="6" t="s">
        <v>82</v>
      </c>
      <c r="T12" s="6" t="s">
        <v>127</v>
      </c>
      <c r="U12" s="7" t="s">
        <v>42</v>
      </c>
      <c r="V12" s="7">
        <v>0.14652777777777778</v>
      </c>
      <c r="W12" s="7" t="s">
        <v>43</v>
      </c>
      <c r="X12" s="8">
        <f t="shared" si="3"/>
        <v>0.15763888888888886</v>
      </c>
      <c r="Y12" s="7">
        <v>0.30416666666666664</v>
      </c>
      <c r="Z12" s="6" t="s">
        <v>150</v>
      </c>
      <c r="AA12" s="7">
        <f t="shared" si="4"/>
        <v>0.15625000000000006</v>
      </c>
      <c r="AB12" s="9" t="s">
        <v>177</v>
      </c>
      <c r="AC12" s="6" t="s">
        <v>44</v>
      </c>
      <c r="AD12" s="7">
        <f t="shared" si="5"/>
        <v>0.15833333333333333</v>
      </c>
      <c r="AE12" s="9" t="s">
        <v>178</v>
      </c>
      <c r="AF12" s="10">
        <v>0.020625</v>
      </c>
    </row>
    <row r="13" spans="1:32" s="2" customFormat="1" ht="21.75" customHeight="1">
      <c r="A13" s="34"/>
      <c r="B13" s="6">
        <v>4</v>
      </c>
      <c r="C13" s="6">
        <v>4</v>
      </c>
      <c r="D13" s="6" t="s">
        <v>83</v>
      </c>
      <c r="E13" s="6" t="s">
        <v>127</v>
      </c>
      <c r="F13" s="7" t="s">
        <v>45</v>
      </c>
      <c r="G13" s="7">
        <v>0.16111111111111112</v>
      </c>
      <c r="H13" s="7" t="s">
        <v>152</v>
      </c>
      <c r="I13" s="8">
        <f t="shared" si="0"/>
        <v>0.16458333333333333</v>
      </c>
      <c r="J13" s="7">
        <v>0.32569444444444445</v>
      </c>
      <c r="K13" s="6" t="s">
        <v>46</v>
      </c>
      <c r="L13" s="7">
        <f t="shared" si="1"/>
        <v>0.1694444444444444</v>
      </c>
      <c r="M13" s="7">
        <v>0.49513888888888885</v>
      </c>
      <c r="N13" s="6" t="s">
        <v>179</v>
      </c>
      <c r="O13" s="7">
        <f t="shared" si="2"/>
        <v>0.1618055555555556</v>
      </c>
      <c r="P13" s="9" t="s">
        <v>180</v>
      </c>
      <c r="Q13" s="34"/>
      <c r="R13" s="6">
        <v>4</v>
      </c>
      <c r="S13" s="6" t="s">
        <v>83</v>
      </c>
      <c r="T13" s="6" t="s">
        <v>127</v>
      </c>
      <c r="U13" s="7" t="s">
        <v>45</v>
      </c>
      <c r="V13" s="7">
        <v>0.1673611111111111</v>
      </c>
      <c r="W13" s="7" t="s">
        <v>152</v>
      </c>
      <c r="X13" s="8">
        <f t="shared" si="3"/>
        <v>0.16597222222222222</v>
      </c>
      <c r="Y13" s="7">
        <v>0.3333333333333333</v>
      </c>
      <c r="Z13" s="6" t="s">
        <v>46</v>
      </c>
      <c r="AA13" s="7">
        <f t="shared" si="4"/>
        <v>0.17152777777777778</v>
      </c>
      <c r="AB13" s="7">
        <v>0.5048611111111111</v>
      </c>
      <c r="AC13" s="6" t="s">
        <v>179</v>
      </c>
      <c r="AD13" s="7">
        <f t="shared" si="5"/>
        <v>0.16180555555555554</v>
      </c>
      <c r="AE13" s="9" t="s">
        <v>181</v>
      </c>
      <c r="AF13" s="10">
        <v>0.022060185185185186</v>
      </c>
    </row>
    <row r="14" spans="1:32" s="2" customFormat="1" ht="21.75" customHeight="1">
      <c r="A14" s="34"/>
      <c r="B14" s="6">
        <v>8</v>
      </c>
      <c r="C14" s="6">
        <v>5</v>
      </c>
      <c r="D14" s="6" t="s">
        <v>56</v>
      </c>
      <c r="E14" s="6" t="s">
        <v>127</v>
      </c>
      <c r="F14" s="7" t="s">
        <v>59</v>
      </c>
      <c r="G14" s="7">
        <v>0.1798611111111111</v>
      </c>
      <c r="H14" s="7" t="s">
        <v>60</v>
      </c>
      <c r="I14" s="8">
        <f t="shared" si="0"/>
        <v>0.17013888888888887</v>
      </c>
      <c r="J14" s="7">
        <v>0.35</v>
      </c>
      <c r="K14" s="6" t="s">
        <v>61</v>
      </c>
      <c r="L14" s="7">
        <f t="shared" si="1"/>
        <v>0.1659722222222222</v>
      </c>
      <c r="M14" s="7">
        <v>0.5159722222222222</v>
      </c>
      <c r="N14" s="6" t="s">
        <v>3</v>
      </c>
      <c r="O14" s="7">
        <f t="shared" si="2"/>
        <v>0.15833333333333344</v>
      </c>
      <c r="P14" s="9" t="s">
        <v>154</v>
      </c>
      <c r="Q14" s="34"/>
      <c r="R14" s="6">
        <v>8</v>
      </c>
      <c r="S14" s="6" t="s">
        <v>56</v>
      </c>
      <c r="T14" s="6" t="s">
        <v>127</v>
      </c>
      <c r="U14" s="7" t="s">
        <v>59</v>
      </c>
      <c r="V14" s="7">
        <v>0.1708333333333333</v>
      </c>
      <c r="W14" s="7" t="s">
        <v>60</v>
      </c>
      <c r="X14" s="8">
        <f t="shared" si="3"/>
        <v>0.1638888888888889</v>
      </c>
      <c r="Y14" s="7">
        <v>0.3347222222222222</v>
      </c>
      <c r="Z14" s="6" t="s">
        <v>61</v>
      </c>
      <c r="AA14" s="7">
        <f t="shared" si="4"/>
        <v>0.16666666666666669</v>
      </c>
      <c r="AB14" s="7">
        <v>0.5013888888888889</v>
      </c>
      <c r="AC14" s="6" t="s">
        <v>3</v>
      </c>
      <c r="AD14" s="7">
        <f t="shared" si="5"/>
        <v>0.15833333333333333</v>
      </c>
      <c r="AE14" s="9" t="s">
        <v>182</v>
      </c>
      <c r="AF14" s="10">
        <v>0.0222337962962963</v>
      </c>
    </row>
    <row r="15" spans="1:32" s="2" customFormat="1" ht="21.75" customHeight="1">
      <c r="A15" s="34"/>
      <c r="B15" s="6">
        <v>27</v>
      </c>
      <c r="C15" s="6">
        <v>6</v>
      </c>
      <c r="D15" s="6" t="s">
        <v>128</v>
      </c>
      <c r="E15" s="6" t="s">
        <v>127</v>
      </c>
      <c r="F15" s="7" t="s">
        <v>6</v>
      </c>
      <c r="G15" s="7">
        <v>0.1638888888888889</v>
      </c>
      <c r="H15" s="7" t="s">
        <v>97</v>
      </c>
      <c r="I15" s="8">
        <f t="shared" si="0"/>
        <v>0.2104166666666666</v>
      </c>
      <c r="J15" s="7">
        <v>0.3743055555555555</v>
      </c>
      <c r="K15" s="6" t="s">
        <v>7</v>
      </c>
      <c r="L15" s="7">
        <f t="shared" si="1"/>
        <v>0.18125000000000008</v>
      </c>
      <c r="M15" s="7">
        <v>0.5555555555555556</v>
      </c>
      <c r="N15" s="6" t="s">
        <v>98</v>
      </c>
      <c r="O15" s="7">
        <f t="shared" si="2"/>
        <v>0.18958333333333333</v>
      </c>
      <c r="P15" s="9" t="s">
        <v>183</v>
      </c>
      <c r="Q15" s="34"/>
      <c r="R15" s="6">
        <v>27</v>
      </c>
      <c r="S15" s="6" t="s">
        <v>128</v>
      </c>
      <c r="T15" s="6" t="s">
        <v>127</v>
      </c>
      <c r="U15" s="7" t="s">
        <v>6</v>
      </c>
      <c r="V15" s="7">
        <v>0.16944444444444443</v>
      </c>
      <c r="W15" s="7" t="s">
        <v>97</v>
      </c>
      <c r="X15" s="8">
        <f t="shared" si="3"/>
        <v>0.1993055555555556</v>
      </c>
      <c r="Y15" s="7">
        <v>0.36875</v>
      </c>
      <c r="Z15" s="6" t="s">
        <v>7</v>
      </c>
      <c r="AA15" s="7">
        <f t="shared" si="4"/>
        <v>0.18333333333333335</v>
      </c>
      <c r="AB15" s="7">
        <v>0.5520833333333334</v>
      </c>
      <c r="AC15" s="6" t="s">
        <v>98</v>
      </c>
      <c r="AD15" s="7">
        <f t="shared" si="5"/>
        <v>0.1909722222222221</v>
      </c>
      <c r="AE15" s="9" t="s">
        <v>184</v>
      </c>
      <c r="AF15" s="10">
        <v>0.024803240740740744</v>
      </c>
    </row>
    <row r="16" spans="1:32" s="2" customFormat="1" ht="21.75" customHeight="1">
      <c r="A16" s="5"/>
      <c r="B16" s="11">
        <v>10</v>
      </c>
      <c r="C16" s="11">
        <v>7</v>
      </c>
      <c r="D16" s="11" t="s">
        <v>58</v>
      </c>
      <c r="E16" s="11" t="s">
        <v>127</v>
      </c>
      <c r="F16" s="12" t="s">
        <v>63</v>
      </c>
      <c r="G16" s="12">
        <v>0.20069444444444443</v>
      </c>
      <c r="H16" s="12" t="s">
        <v>141</v>
      </c>
      <c r="I16" s="13">
        <f t="shared" si="0"/>
        <v>0.19097222222222224</v>
      </c>
      <c r="J16" s="12">
        <v>0.39166666666666666</v>
      </c>
      <c r="K16" s="11" t="s">
        <v>142</v>
      </c>
      <c r="L16" s="12">
        <f t="shared" si="1"/>
        <v>0.20694444444444443</v>
      </c>
      <c r="M16" s="12">
        <v>0.5986111111111111</v>
      </c>
      <c r="N16" s="11" t="s">
        <v>143</v>
      </c>
      <c r="O16" s="12">
        <f t="shared" si="2"/>
        <v>0.20694444444444438</v>
      </c>
      <c r="P16" s="14" t="s">
        <v>185</v>
      </c>
      <c r="Q16" s="5"/>
      <c r="R16" s="11">
        <v>10</v>
      </c>
      <c r="S16" s="11" t="s">
        <v>58</v>
      </c>
      <c r="T16" s="11" t="s">
        <v>127</v>
      </c>
      <c r="U16" s="12" t="s">
        <v>63</v>
      </c>
      <c r="V16" s="12">
        <v>0.2</v>
      </c>
      <c r="W16" s="12" t="s">
        <v>141</v>
      </c>
      <c r="X16" s="13">
        <f t="shared" si="3"/>
        <v>0.1958333333333333</v>
      </c>
      <c r="Y16" s="12">
        <v>0.3958333333333333</v>
      </c>
      <c r="Z16" s="11" t="s">
        <v>142</v>
      </c>
      <c r="AA16" s="12">
        <f t="shared" si="4"/>
        <v>0.2194444444444445</v>
      </c>
      <c r="AB16" s="12">
        <v>0.6152777777777778</v>
      </c>
      <c r="AC16" s="11" t="s">
        <v>143</v>
      </c>
      <c r="AD16" s="12">
        <f t="shared" si="5"/>
        <v>0.21111111111111103</v>
      </c>
      <c r="AE16" s="14" t="s">
        <v>186</v>
      </c>
      <c r="AF16" s="15">
        <v>0.02719907407407407</v>
      </c>
    </row>
    <row r="17" spans="1:32" s="2" customFormat="1" ht="21.75" customHeight="1">
      <c r="A17" s="26"/>
      <c r="B17" s="26"/>
      <c r="C17" s="26"/>
      <c r="D17" s="26"/>
      <c r="E17" s="26"/>
      <c r="F17" s="27"/>
      <c r="G17" s="27"/>
      <c r="H17" s="27"/>
      <c r="I17" s="28"/>
      <c r="J17" s="27"/>
      <c r="K17" s="26"/>
      <c r="L17" s="27"/>
      <c r="M17" s="27"/>
      <c r="N17" s="26"/>
      <c r="O17" s="27"/>
      <c r="P17" s="29"/>
      <c r="Q17" s="26"/>
      <c r="R17" s="26"/>
      <c r="S17" s="26"/>
      <c r="T17" s="26"/>
      <c r="U17" s="27"/>
      <c r="V17" s="27"/>
      <c r="W17" s="27"/>
      <c r="X17" s="28"/>
      <c r="Y17" s="27"/>
      <c r="Z17" s="26"/>
      <c r="AA17" s="27"/>
      <c r="AB17" s="27"/>
      <c r="AC17" s="26"/>
      <c r="AD17" s="27"/>
      <c r="AE17" s="29"/>
      <c r="AF17" s="30"/>
    </row>
    <row r="18" spans="1:32" s="2" customFormat="1" ht="21.75" customHeight="1">
      <c r="A18" s="33" t="s">
        <v>159</v>
      </c>
      <c r="B18" s="3">
        <v>24</v>
      </c>
      <c r="C18" s="3">
        <v>1</v>
      </c>
      <c r="D18" s="3" t="s">
        <v>129</v>
      </c>
      <c r="E18" s="3" t="s">
        <v>124</v>
      </c>
      <c r="F18" s="17" t="s">
        <v>92</v>
      </c>
      <c r="G18" s="17">
        <v>0.15486111111111112</v>
      </c>
      <c r="H18" s="17" t="s">
        <v>93</v>
      </c>
      <c r="I18" s="18">
        <f>SUM(J18-G18)</f>
        <v>0.18472222222222223</v>
      </c>
      <c r="J18" s="17">
        <v>0.33958333333333335</v>
      </c>
      <c r="K18" s="3" t="s">
        <v>94</v>
      </c>
      <c r="L18" s="17">
        <f>SUM(M18-J18)</f>
        <v>0.20347222222222217</v>
      </c>
      <c r="M18" s="17">
        <v>0.5430555555555555</v>
      </c>
      <c r="N18" s="3" t="s">
        <v>4</v>
      </c>
      <c r="O18" s="17">
        <f>SUM(P18-M18)</f>
        <v>0.1312500000000001</v>
      </c>
      <c r="P18" s="19" t="s">
        <v>187</v>
      </c>
      <c r="Q18" s="33" t="s">
        <v>159</v>
      </c>
      <c r="R18" s="3">
        <v>24</v>
      </c>
      <c r="S18" s="3" t="s">
        <v>129</v>
      </c>
      <c r="T18" s="3" t="s">
        <v>124</v>
      </c>
      <c r="U18" s="17" t="s">
        <v>92</v>
      </c>
      <c r="V18" s="17">
        <v>0.15486111111111112</v>
      </c>
      <c r="W18" s="17" t="s">
        <v>93</v>
      </c>
      <c r="X18" s="18">
        <f>SUM(Y18-V18)</f>
        <v>0.1881944444444444</v>
      </c>
      <c r="Y18" s="17">
        <v>0.3430555555555555</v>
      </c>
      <c r="Z18" s="3" t="s">
        <v>94</v>
      </c>
      <c r="AA18" s="17">
        <f>SUM(AB18-Y18)</f>
        <v>0.21319444444444452</v>
      </c>
      <c r="AB18" s="17">
        <v>0.55625</v>
      </c>
      <c r="AC18" s="3" t="s">
        <v>4</v>
      </c>
      <c r="AD18" s="17">
        <f>SUM(AE18-AB18)</f>
        <v>0.13541666666666674</v>
      </c>
      <c r="AE18" s="19" t="s">
        <v>188</v>
      </c>
      <c r="AF18" s="20">
        <v>0.022766203703703705</v>
      </c>
    </row>
    <row r="19" spans="1:32" s="2" customFormat="1" ht="21.75" customHeight="1">
      <c r="A19" s="5"/>
      <c r="B19" s="11">
        <v>11</v>
      </c>
      <c r="C19" s="11">
        <v>2</v>
      </c>
      <c r="D19" s="11" t="s">
        <v>64</v>
      </c>
      <c r="E19" s="11" t="s">
        <v>124</v>
      </c>
      <c r="F19" s="12" t="s">
        <v>65</v>
      </c>
      <c r="G19" s="12">
        <v>0.15763888888888888</v>
      </c>
      <c r="H19" s="12" t="s">
        <v>66</v>
      </c>
      <c r="I19" s="13">
        <f>SUM(J19-G19)</f>
        <v>0.21875</v>
      </c>
      <c r="J19" s="12">
        <v>0.3763888888888889</v>
      </c>
      <c r="K19" s="11" t="s">
        <v>67</v>
      </c>
      <c r="L19" s="12">
        <f>SUM(M19-J19)</f>
        <v>0.1659722222222223</v>
      </c>
      <c r="M19" s="12">
        <v>0.5423611111111112</v>
      </c>
      <c r="N19" s="11" t="s">
        <v>34</v>
      </c>
      <c r="O19" s="12">
        <f>SUM(P19-M19)</f>
        <v>0.17569444444444438</v>
      </c>
      <c r="P19" s="14" t="s">
        <v>189</v>
      </c>
      <c r="Q19" s="5"/>
      <c r="R19" s="11">
        <v>11</v>
      </c>
      <c r="S19" s="11" t="s">
        <v>64</v>
      </c>
      <c r="T19" s="11" t="s">
        <v>124</v>
      </c>
      <c r="U19" s="12" t="s">
        <v>65</v>
      </c>
      <c r="V19" s="12">
        <v>0.15972222222222224</v>
      </c>
      <c r="W19" s="12" t="s">
        <v>66</v>
      </c>
      <c r="X19" s="13">
        <f>SUM(Y19-V19)</f>
        <v>0.22152777777777774</v>
      </c>
      <c r="Y19" s="12">
        <v>0.38125</v>
      </c>
      <c r="Z19" s="11" t="s">
        <v>67</v>
      </c>
      <c r="AA19" s="12">
        <f>SUM(AB19-Y19)</f>
        <v>0.1659722222222222</v>
      </c>
      <c r="AB19" s="12">
        <v>0.5472222222222222</v>
      </c>
      <c r="AC19" s="11" t="s">
        <v>34</v>
      </c>
      <c r="AD19" s="12">
        <f>SUM(AE19-AB19)</f>
        <v>0.1777777777777778</v>
      </c>
      <c r="AE19" s="14" t="s">
        <v>190</v>
      </c>
      <c r="AF19" s="15">
        <v>0.024050925925925927</v>
      </c>
    </row>
    <row r="20" spans="1:32" s="2" customFormat="1" ht="21.75" customHeight="1">
      <c r="A20" s="26"/>
      <c r="B20" s="26"/>
      <c r="C20" s="26"/>
      <c r="D20" s="26"/>
      <c r="E20" s="26"/>
      <c r="F20" s="27"/>
      <c r="G20" s="27"/>
      <c r="H20" s="27"/>
      <c r="I20" s="28"/>
      <c r="J20" s="27"/>
      <c r="K20" s="26"/>
      <c r="L20" s="27"/>
      <c r="M20" s="27"/>
      <c r="N20" s="26"/>
      <c r="O20" s="27"/>
      <c r="P20" s="29"/>
      <c r="Q20" s="26"/>
      <c r="R20" s="26"/>
      <c r="S20" s="26"/>
      <c r="T20" s="26"/>
      <c r="U20" s="27"/>
      <c r="V20" s="27"/>
      <c r="W20" s="27"/>
      <c r="X20" s="28"/>
      <c r="Y20" s="27"/>
      <c r="Z20" s="26"/>
      <c r="AA20" s="27"/>
      <c r="AB20" s="27"/>
      <c r="AC20" s="26"/>
      <c r="AD20" s="27"/>
      <c r="AE20" s="29"/>
      <c r="AF20" s="30"/>
    </row>
    <row r="21" spans="1:32" s="2" customFormat="1" ht="21.75" customHeight="1">
      <c r="A21" s="16" t="s">
        <v>117</v>
      </c>
      <c r="B21" s="21">
        <v>22</v>
      </c>
      <c r="C21" s="21">
        <v>1</v>
      </c>
      <c r="D21" s="21" t="s">
        <v>130</v>
      </c>
      <c r="E21" s="21" t="s">
        <v>131</v>
      </c>
      <c r="F21" s="22" t="s">
        <v>33</v>
      </c>
      <c r="G21" s="22">
        <v>0.16111111111111112</v>
      </c>
      <c r="H21" s="22" t="s">
        <v>32</v>
      </c>
      <c r="I21" s="23">
        <f>SUM(J21-G21)</f>
        <v>0.16666666666666666</v>
      </c>
      <c r="J21" s="22">
        <v>0.3277777777777778</v>
      </c>
      <c r="K21" s="21" t="s">
        <v>19</v>
      </c>
      <c r="L21" s="22">
        <f>SUM(M21-J21)</f>
        <v>0.16388888888888892</v>
      </c>
      <c r="M21" s="22">
        <v>0.4916666666666667</v>
      </c>
      <c r="N21" s="21" t="s">
        <v>89</v>
      </c>
      <c r="O21" s="22">
        <f>SUM(P21-M21)</f>
        <v>0.17986111111111114</v>
      </c>
      <c r="P21" s="24" t="s">
        <v>191</v>
      </c>
      <c r="Q21" s="16" t="s">
        <v>117</v>
      </c>
      <c r="R21" s="21">
        <v>22</v>
      </c>
      <c r="S21" s="21" t="s">
        <v>130</v>
      </c>
      <c r="T21" s="21" t="s">
        <v>131</v>
      </c>
      <c r="U21" s="22" t="s">
        <v>33</v>
      </c>
      <c r="V21" s="22">
        <v>0.16805555555555554</v>
      </c>
      <c r="W21" s="22" t="s">
        <v>32</v>
      </c>
      <c r="X21" s="23">
        <f>SUM(Y21-V21)</f>
        <v>0.17013888888888892</v>
      </c>
      <c r="Y21" s="22">
        <v>0.33819444444444446</v>
      </c>
      <c r="Z21" s="21" t="s">
        <v>19</v>
      </c>
      <c r="AA21" s="22">
        <f>SUM(AB21-Y21)</f>
        <v>0.1680555555555555</v>
      </c>
      <c r="AB21" s="22">
        <v>0.50625</v>
      </c>
      <c r="AC21" s="21" t="s">
        <v>123</v>
      </c>
      <c r="AD21" s="22">
        <f>SUM(AE21-AB21)</f>
        <v>0.1840277777777778</v>
      </c>
      <c r="AE21" s="24" t="s">
        <v>192</v>
      </c>
      <c r="AF21" s="25">
        <v>0.022696759259259257</v>
      </c>
    </row>
    <row r="22" spans="1:32" s="2" customFormat="1" ht="21.75" customHeight="1">
      <c r="A22" s="26"/>
      <c r="B22" s="26"/>
      <c r="C22" s="26"/>
      <c r="D22" s="26"/>
      <c r="E22" s="26"/>
      <c r="F22" s="27"/>
      <c r="G22" s="27"/>
      <c r="H22" s="27"/>
      <c r="I22" s="28"/>
      <c r="J22" s="27"/>
      <c r="K22" s="26"/>
      <c r="L22" s="27"/>
      <c r="M22" s="27"/>
      <c r="N22" s="26"/>
      <c r="O22" s="27"/>
      <c r="P22" s="29"/>
      <c r="Q22" s="26"/>
      <c r="R22" s="26"/>
      <c r="S22" s="26"/>
      <c r="T22" s="26"/>
      <c r="U22" s="27"/>
      <c r="V22" s="27"/>
      <c r="W22" s="27"/>
      <c r="X22" s="28"/>
      <c r="Y22" s="27"/>
      <c r="Z22" s="26"/>
      <c r="AA22" s="27"/>
      <c r="AB22" s="27"/>
      <c r="AC22" s="26"/>
      <c r="AD22" s="27"/>
      <c r="AE22" s="29"/>
      <c r="AF22" s="30"/>
    </row>
    <row r="23" spans="1:32" s="2" customFormat="1" ht="21.75" customHeight="1">
      <c r="A23" s="33" t="s">
        <v>116</v>
      </c>
      <c r="B23" s="3">
        <v>18</v>
      </c>
      <c r="C23" s="3">
        <v>1</v>
      </c>
      <c r="D23" s="3" t="s">
        <v>21</v>
      </c>
      <c r="E23" s="3" t="s">
        <v>132</v>
      </c>
      <c r="F23" s="17" t="s">
        <v>22</v>
      </c>
      <c r="G23" s="17">
        <v>0.12916666666666668</v>
      </c>
      <c r="H23" s="17" t="s">
        <v>14</v>
      </c>
      <c r="I23" s="18">
        <f aca="true" t="shared" si="6" ref="I23:I34">SUM(J23-G23)</f>
        <v>0.14236111111111108</v>
      </c>
      <c r="J23" s="17">
        <v>0.27152777777777776</v>
      </c>
      <c r="K23" s="3" t="s">
        <v>144</v>
      </c>
      <c r="L23" s="17">
        <f aca="true" t="shared" si="7" ref="L23:L34">SUM(M23-J23)</f>
        <v>0.15625000000000006</v>
      </c>
      <c r="M23" s="17">
        <v>0.4277777777777778</v>
      </c>
      <c r="N23" s="3" t="s">
        <v>12</v>
      </c>
      <c r="O23" s="17">
        <f aca="true" t="shared" si="8" ref="O23:O34">SUM(P23-M23)</f>
        <v>0.123611111111111</v>
      </c>
      <c r="P23" s="19" t="s">
        <v>193</v>
      </c>
      <c r="Q23" s="33" t="s">
        <v>116</v>
      </c>
      <c r="R23" s="3">
        <v>18</v>
      </c>
      <c r="S23" s="3" t="s">
        <v>21</v>
      </c>
      <c r="T23" s="3" t="s">
        <v>132</v>
      </c>
      <c r="U23" s="17" t="s">
        <v>22</v>
      </c>
      <c r="V23" s="17">
        <v>0.13194444444444445</v>
      </c>
      <c r="W23" s="17" t="s">
        <v>14</v>
      </c>
      <c r="X23" s="18">
        <f aca="true" t="shared" si="9" ref="X23:X34">SUM(Y23-V23)</f>
        <v>0.14027777777777775</v>
      </c>
      <c r="Y23" s="17">
        <v>0.2722222222222222</v>
      </c>
      <c r="Z23" s="3" t="s">
        <v>144</v>
      </c>
      <c r="AA23" s="17">
        <f aca="true" t="shared" si="10" ref="AA23:AA34">SUM(AB23-Y23)</f>
        <v>0.15486111111111112</v>
      </c>
      <c r="AB23" s="17">
        <v>0.4270833333333333</v>
      </c>
      <c r="AC23" s="3" t="s">
        <v>12</v>
      </c>
      <c r="AD23" s="17">
        <f aca="true" t="shared" si="11" ref="AD23:AD34">SUM(AE23-AB23)</f>
        <v>0.12638888888888894</v>
      </c>
      <c r="AE23" s="19" t="s">
        <v>194</v>
      </c>
      <c r="AF23" s="20">
        <v>0.01841435185185185</v>
      </c>
    </row>
    <row r="24" spans="1:32" s="2" customFormat="1" ht="21.75" customHeight="1">
      <c r="A24" s="34"/>
      <c r="B24" s="6">
        <v>20</v>
      </c>
      <c r="C24" s="6">
        <v>2</v>
      </c>
      <c r="D24" s="6" t="s">
        <v>133</v>
      </c>
      <c r="E24" s="6" t="s">
        <v>132</v>
      </c>
      <c r="F24" s="7" t="s">
        <v>18</v>
      </c>
      <c r="G24" s="7">
        <v>0.13055555555555556</v>
      </c>
      <c r="H24" s="7" t="s">
        <v>28</v>
      </c>
      <c r="I24" s="8">
        <f t="shared" si="6"/>
        <v>0.1409722222222222</v>
      </c>
      <c r="J24" s="7">
        <v>0.27152777777777776</v>
      </c>
      <c r="K24" s="6" t="s">
        <v>17</v>
      </c>
      <c r="L24" s="7">
        <f t="shared" si="7"/>
        <v>0.15069444444444446</v>
      </c>
      <c r="M24" s="7">
        <v>0.4222222222222222</v>
      </c>
      <c r="N24" s="6" t="s">
        <v>86</v>
      </c>
      <c r="O24" s="7">
        <f t="shared" si="8"/>
        <v>0.14375</v>
      </c>
      <c r="P24" s="9" t="s">
        <v>195</v>
      </c>
      <c r="Q24" s="34"/>
      <c r="R24" s="6">
        <v>20</v>
      </c>
      <c r="S24" s="6" t="s">
        <v>133</v>
      </c>
      <c r="T24" s="6" t="s">
        <v>132</v>
      </c>
      <c r="U24" s="7" t="s">
        <v>18</v>
      </c>
      <c r="V24" s="7">
        <v>0.1326388888888889</v>
      </c>
      <c r="W24" s="7" t="s">
        <v>28</v>
      </c>
      <c r="X24" s="8">
        <f t="shared" si="9"/>
        <v>0.13888888888888887</v>
      </c>
      <c r="Y24" s="7">
        <v>0.27152777777777776</v>
      </c>
      <c r="Z24" s="6" t="s">
        <v>17</v>
      </c>
      <c r="AA24" s="7">
        <f t="shared" si="10"/>
        <v>0.14930555555555558</v>
      </c>
      <c r="AB24" s="7">
        <v>0.42083333333333334</v>
      </c>
      <c r="AC24" s="6" t="s">
        <v>86</v>
      </c>
      <c r="AD24" s="7">
        <f t="shared" si="11"/>
        <v>0.14652777777777776</v>
      </c>
      <c r="AE24" s="9" t="s">
        <v>196</v>
      </c>
      <c r="AF24" s="10">
        <v>0.01888888888888889</v>
      </c>
    </row>
    <row r="25" spans="1:32" s="2" customFormat="1" ht="21.75" customHeight="1">
      <c r="A25" s="34"/>
      <c r="B25" s="6">
        <v>14</v>
      </c>
      <c r="C25" s="6">
        <v>3</v>
      </c>
      <c r="D25" s="6" t="s">
        <v>68</v>
      </c>
      <c r="E25" s="6" t="s">
        <v>132</v>
      </c>
      <c r="F25" s="6" t="s">
        <v>69</v>
      </c>
      <c r="G25" s="7">
        <v>0.13333333333333333</v>
      </c>
      <c r="H25" s="6" t="s">
        <v>70</v>
      </c>
      <c r="I25" s="8">
        <f t="shared" si="6"/>
        <v>0.14652777777777778</v>
      </c>
      <c r="J25" s="7">
        <v>0.2798611111111111</v>
      </c>
      <c r="K25" s="6" t="s">
        <v>71</v>
      </c>
      <c r="L25" s="7">
        <f t="shared" si="7"/>
        <v>0.14999999999999997</v>
      </c>
      <c r="M25" s="7">
        <v>0.4298611111111111</v>
      </c>
      <c r="N25" s="6" t="s">
        <v>149</v>
      </c>
      <c r="O25" s="7">
        <f t="shared" si="8"/>
        <v>0.17291666666666666</v>
      </c>
      <c r="P25" s="9" t="s">
        <v>197</v>
      </c>
      <c r="Q25" s="34"/>
      <c r="R25" s="6">
        <v>14</v>
      </c>
      <c r="S25" s="6" t="s">
        <v>68</v>
      </c>
      <c r="T25" s="6" t="s">
        <v>132</v>
      </c>
      <c r="U25" s="6" t="s">
        <v>69</v>
      </c>
      <c r="V25" s="7">
        <v>0.13402777777777777</v>
      </c>
      <c r="W25" s="6" t="s">
        <v>70</v>
      </c>
      <c r="X25" s="8">
        <f t="shared" si="9"/>
        <v>0.14791666666666667</v>
      </c>
      <c r="Y25" s="7">
        <v>0.28194444444444444</v>
      </c>
      <c r="Z25" s="6" t="s">
        <v>71</v>
      </c>
      <c r="AA25" s="7">
        <f t="shared" si="10"/>
        <v>0.1506944444444444</v>
      </c>
      <c r="AB25" s="7">
        <v>0.43263888888888885</v>
      </c>
      <c r="AC25" s="6" t="s">
        <v>149</v>
      </c>
      <c r="AD25" s="7">
        <f t="shared" si="11"/>
        <v>0.15625000000000006</v>
      </c>
      <c r="AE25" s="9" t="s">
        <v>198</v>
      </c>
      <c r="AF25" s="10">
        <v>0.01986111111111111</v>
      </c>
    </row>
    <row r="26" spans="1:32" s="2" customFormat="1" ht="21.75" customHeight="1">
      <c r="A26" s="34"/>
      <c r="B26" s="6">
        <v>1</v>
      </c>
      <c r="C26" s="6">
        <v>4</v>
      </c>
      <c r="D26" s="6" t="s">
        <v>1</v>
      </c>
      <c r="E26" s="6" t="s">
        <v>132</v>
      </c>
      <c r="F26" s="7" t="s">
        <v>10</v>
      </c>
      <c r="G26" s="7">
        <v>0.15555555555555556</v>
      </c>
      <c r="H26" s="7" t="s">
        <v>35</v>
      </c>
      <c r="I26" s="8">
        <f t="shared" si="6"/>
        <v>0.14861111111111108</v>
      </c>
      <c r="J26" s="7">
        <v>0.30416666666666664</v>
      </c>
      <c r="K26" s="6" t="s">
        <v>36</v>
      </c>
      <c r="L26" s="7">
        <f t="shared" si="7"/>
        <v>0.14861111111111114</v>
      </c>
      <c r="M26" s="7">
        <v>0.4527777777777778</v>
      </c>
      <c r="N26" s="6" t="s">
        <v>11</v>
      </c>
      <c r="O26" s="7">
        <f t="shared" si="8"/>
        <v>0.1604166666666667</v>
      </c>
      <c r="P26" s="9" t="s">
        <v>199</v>
      </c>
      <c r="Q26" s="34"/>
      <c r="R26" s="6">
        <v>1</v>
      </c>
      <c r="S26" s="6" t="s">
        <v>1</v>
      </c>
      <c r="T26" s="6" t="s">
        <v>132</v>
      </c>
      <c r="U26" s="7" t="s">
        <v>10</v>
      </c>
      <c r="V26" s="7">
        <v>0.15972222222222224</v>
      </c>
      <c r="W26" s="7" t="s">
        <v>35</v>
      </c>
      <c r="X26" s="8">
        <f t="shared" si="9"/>
        <v>0.14722222222222217</v>
      </c>
      <c r="Y26" s="7">
        <v>0.3069444444444444</v>
      </c>
      <c r="Z26" s="6" t="s">
        <v>36</v>
      </c>
      <c r="AA26" s="7">
        <f t="shared" si="10"/>
        <v>0.14583333333333337</v>
      </c>
      <c r="AB26" s="7">
        <v>0.4527777777777778</v>
      </c>
      <c r="AC26" s="6" t="s">
        <v>11</v>
      </c>
      <c r="AD26" s="7">
        <f t="shared" si="11"/>
        <v>0.15902777777777782</v>
      </c>
      <c r="AE26" s="9" t="s">
        <v>200</v>
      </c>
      <c r="AF26" s="10">
        <v>0.020416666666666666</v>
      </c>
    </row>
    <row r="27" spans="1:32" s="2" customFormat="1" ht="21.75" customHeight="1">
      <c r="A27" s="34"/>
      <c r="B27" s="6">
        <v>21</v>
      </c>
      <c r="C27" s="6">
        <v>5</v>
      </c>
      <c r="D27" s="6" t="s">
        <v>115</v>
      </c>
      <c r="E27" s="6" t="s">
        <v>132</v>
      </c>
      <c r="F27" s="6" t="s">
        <v>16</v>
      </c>
      <c r="G27" s="7">
        <v>0.14791666666666667</v>
      </c>
      <c r="H27" s="6" t="s">
        <v>138</v>
      </c>
      <c r="I27" s="8">
        <f t="shared" si="6"/>
        <v>0.12916666666666668</v>
      </c>
      <c r="J27" s="7">
        <v>0.27708333333333335</v>
      </c>
      <c r="K27" s="6" t="s">
        <v>88</v>
      </c>
      <c r="L27" s="7">
        <f t="shared" si="7"/>
        <v>0.13749999999999996</v>
      </c>
      <c r="M27" s="7">
        <v>0.4145833333333333</v>
      </c>
      <c r="N27" s="6" t="s">
        <v>15</v>
      </c>
      <c r="O27" s="7">
        <f t="shared" si="8"/>
        <v>0.15763888888888888</v>
      </c>
      <c r="P27" s="9" t="s">
        <v>201</v>
      </c>
      <c r="Q27" s="34"/>
      <c r="R27" s="6">
        <v>21</v>
      </c>
      <c r="S27" s="6" t="s">
        <v>115</v>
      </c>
      <c r="T27" s="6" t="s">
        <v>132</v>
      </c>
      <c r="U27" s="6" t="s">
        <v>16</v>
      </c>
      <c r="V27" s="7">
        <v>0.14930555555555555</v>
      </c>
      <c r="W27" s="6" t="s">
        <v>138</v>
      </c>
      <c r="X27" s="8">
        <f t="shared" si="9"/>
        <v>0.19652777777777783</v>
      </c>
      <c r="Y27" s="7">
        <v>0.3458333333333334</v>
      </c>
      <c r="Z27" s="6" t="s">
        <v>88</v>
      </c>
      <c r="AA27" s="7">
        <f t="shared" si="10"/>
        <v>0.14027777777777772</v>
      </c>
      <c r="AB27" s="7">
        <v>0.4861111111111111</v>
      </c>
      <c r="AC27" s="6" t="s">
        <v>15</v>
      </c>
      <c r="AD27" s="7">
        <f t="shared" si="11"/>
        <v>0.1569444444444445</v>
      </c>
      <c r="AE27" s="9" t="s">
        <v>202</v>
      </c>
      <c r="AF27" s="10">
        <v>0.02025462962962963</v>
      </c>
    </row>
    <row r="28" spans="1:32" s="2" customFormat="1" ht="21.75" customHeight="1">
      <c r="A28" s="34"/>
      <c r="B28" s="6">
        <v>19</v>
      </c>
      <c r="C28" s="6">
        <v>6</v>
      </c>
      <c r="D28" s="6" t="s">
        <v>20</v>
      </c>
      <c r="E28" s="6" t="s">
        <v>132</v>
      </c>
      <c r="F28" s="6" t="s">
        <v>13</v>
      </c>
      <c r="G28" s="7">
        <v>0.15625</v>
      </c>
      <c r="H28" s="6" t="s">
        <v>31</v>
      </c>
      <c r="I28" s="8">
        <f t="shared" si="6"/>
        <v>0.18402777777777773</v>
      </c>
      <c r="J28" s="7">
        <v>0.34027777777777773</v>
      </c>
      <c r="K28" s="6" t="s">
        <v>145</v>
      </c>
      <c r="L28" s="7">
        <f t="shared" si="7"/>
        <v>0.16319444444444448</v>
      </c>
      <c r="M28" s="7">
        <v>0.5034722222222222</v>
      </c>
      <c r="N28" s="6" t="s">
        <v>146</v>
      </c>
      <c r="O28" s="7">
        <f t="shared" si="8"/>
        <v>0.15416666666666667</v>
      </c>
      <c r="P28" s="9" t="s">
        <v>203</v>
      </c>
      <c r="Q28" s="34"/>
      <c r="R28" s="6">
        <v>19</v>
      </c>
      <c r="S28" s="6" t="s">
        <v>20</v>
      </c>
      <c r="T28" s="6" t="s">
        <v>132</v>
      </c>
      <c r="U28" s="6" t="s">
        <v>13</v>
      </c>
      <c r="V28" s="7">
        <v>0.15763888888888888</v>
      </c>
      <c r="W28" s="6" t="s">
        <v>31</v>
      </c>
      <c r="X28" s="8">
        <f t="shared" si="9"/>
        <v>0.17430555555555555</v>
      </c>
      <c r="Y28" s="7">
        <v>0.33194444444444443</v>
      </c>
      <c r="Z28" s="6" t="s">
        <v>145</v>
      </c>
      <c r="AA28" s="7">
        <f t="shared" si="10"/>
        <v>0.16111111111111115</v>
      </c>
      <c r="AB28" s="7">
        <v>0.4930555555555556</v>
      </c>
      <c r="AC28" s="6" t="s">
        <v>146</v>
      </c>
      <c r="AD28" s="7">
        <f t="shared" si="11"/>
        <v>0.15208333333333324</v>
      </c>
      <c r="AE28" s="9" t="s">
        <v>204</v>
      </c>
      <c r="AF28" s="10">
        <v>0.02171296296296296</v>
      </c>
    </row>
    <row r="29" spans="1:32" s="2" customFormat="1" ht="21.75" customHeight="1">
      <c r="A29" s="34"/>
      <c r="B29" s="6">
        <v>15</v>
      </c>
      <c r="C29" s="6">
        <v>7</v>
      </c>
      <c r="D29" s="6" t="s">
        <v>72</v>
      </c>
      <c r="E29" s="6" t="s">
        <v>132</v>
      </c>
      <c r="F29" s="6" t="s">
        <v>73</v>
      </c>
      <c r="G29" s="7">
        <v>0.14444444444444446</v>
      </c>
      <c r="H29" s="6" t="s">
        <v>148</v>
      </c>
      <c r="I29" s="8">
        <f t="shared" si="6"/>
        <v>0.1708333333333333</v>
      </c>
      <c r="J29" s="7">
        <v>0.31527777777777777</v>
      </c>
      <c r="K29" s="6" t="s">
        <v>74</v>
      </c>
      <c r="L29" s="7">
        <f t="shared" si="7"/>
        <v>0.1555555555555556</v>
      </c>
      <c r="M29" s="7">
        <v>0.4708333333333334</v>
      </c>
      <c r="N29" s="6" t="s">
        <v>75</v>
      </c>
      <c r="O29" s="7">
        <f t="shared" si="8"/>
        <v>0.17152777777777767</v>
      </c>
      <c r="P29" s="9" t="s">
        <v>205</v>
      </c>
      <c r="Q29" s="34"/>
      <c r="R29" s="6">
        <v>15</v>
      </c>
      <c r="S29" s="6" t="s">
        <v>72</v>
      </c>
      <c r="T29" s="6" t="s">
        <v>132</v>
      </c>
      <c r="U29" s="6" t="s">
        <v>73</v>
      </c>
      <c r="V29" s="7">
        <v>0.15</v>
      </c>
      <c r="W29" s="6" t="s">
        <v>148</v>
      </c>
      <c r="X29" s="8">
        <f t="shared" si="9"/>
        <v>0.17708333333333334</v>
      </c>
      <c r="Y29" s="7">
        <v>0.32708333333333334</v>
      </c>
      <c r="Z29" s="6" t="s">
        <v>74</v>
      </c>
      <c r="AA29" s="7">
        <f t="shared" si="10"/>
        <v>0.15555555555555556</v>
      </c>
      <c r="AB29" s="7">
        <v>0.4826388888888889</v>
      </c>
      <c r="AC29" s="6" t="s">
        <v>75</v>
      </c>
      <c r="AD29" s="7">
        <f t="shared" si="11"/>
        <v>0.17083333333333334</v>
      </c>
      <c r="AE29" s="9" t="s">
        <v>206</v>
      </c>
      <c r="AF29" s="10">
        <v>0.02159722222222222</v>
      </c>
    </row>
    <row r="30" spans="1:32" s="2" customFormat="1" ht="21.75" customHeight="1">
      <c r="A30" s="34"/>
      <c r="B30" s="6">
        <v>23</v>
      </c>
      <c r="C30" s="6">
        <v>8</v>
      </c>
      <c r="D30" s="6" t="s">
        <v>134</v>
      </c>
      <c r="E30" s="6" t="s">
        <v>132</v>
      </c>
      <c r="F30" s="7" t="s">
        <v>137</v>
      </c>
      <c r="G30" s="7">
        <v>0.15486111111111112</v>
      </c>
      <c r="H30" s="7" t="s">
        <v>87</v>
      </c>
      <c r="I30" s="8">
        <f t="shared" si="6"/>
        <v>0.1527777777777778</v>
      </c>
      <c r="J30" s="7">
        <v>0.3076388888888889</v>
      </c>
      <c r="K30" s="6" t="s">
        <v>27</v>
      </c>
      <c r="L30" s="7">
        <f t="shared" si="7"/>
        <v>0.1902777777777777</v>
      </c>
      <c r="M30" s="7">
        <v>0.4979166666666666</v>
      </c>
      <c r="N30" s="6" t="s">
        <v>91</v>
      </c>
      <c r="O30" s="7">
        <f t="shared" si="8"/>
        <v>0.17430555555555555</v>
      </c>
      <c r="P30" s="9" t="s">
        <v>207</v>
      </c>
      <c r="Q30" s="34"/>
      <c r="R30" s="6">
        <v>23</v>
      </c>
      <c r="S30" s="6" t="s">
        <v>134</v>
      </c>
      <c r="T30" s="6" t="s">
        <v>132</v>
      </c>
      <c r="U30" s="7" t="s">
        <v>137</v>
      </c>
      <c r="V30" s="7">
        <v>0.15416666666666667</v>
      </c>
      <c r="W30" s="7" t="s">
        <v>87</v>
      </c>
      <c r="X30" s="8">
        <f t="shared" si="9"/>
        <v>0.15486111111111112</v>
      </c>
      <c r="Y30" s="7">
        <v>0.3090277777777778</v>
      </c>
      <c r="Z30" s="6" t="s">
        <v>27</v>
      </c>
      <c r="AA30" s="7">
        <f t="shared" si="10"/>
        <v>0.18125000000000002</v>
      </c>
      <c r="AB30" s="7">
        <v>0.4902777777777778</v>
      </c>
      <c r="AC30" s="6" t="s">
        <v>91</v>
      </c>
      <c r="AD30" s="7">
        <f t="shared" si="11"/>
        <v>0.17569444444444438</v>
      </c>
      <c r="AE30" s="9" t="s">
        <v>208</v>
      </c>
      <c r="AF30" s="10">
        <v>0.02230324074074074</v>
      </c>
    </row>
    <row r="31" spans="1:32" s="2" customFormat="1" ht="21.75" customHeight="1">
      <c r="A31" s="34"/>
      <c r="B31" s="6">
        <v>16</v>
      </c>
      <c r="C31" s="6">
        <v>9</v>
      </c>
      <c r="D31" s="6" t="s">
        <v>76</v>
      </c>
      <c r="E31" s="6" t="s">
        <v>132</v>
      </c>
      <c r="F31" s="7" t="s">
        <v>77</v>
      </c>
      <c r="G31" s="7">
        <v>0.14097222222222222</v>
      </c>
      <c r="H31" s="7" t="s">
        <v>78</v>
      </c>
      <c r="I31" s="8">
        <f t="shared" si="6"/>
        <v>0.20902777777777776</v>
      </c>
      <c r="J31" s="7">
        <v>0.35</v>
      </c>
      <c r="K31" s="6" t="s">
        <v>79</v>
      </c>
      <c r="L31" s="7">
        <f t="shared" si="7"/>
        <v>0.1743055555555556</v>
      </c>
      <c r="M31" s="7">
        <v>0.5243055555555556</v>
      </c>
      <c r="N31" s="6" t="s">
        <v>80</v>
      </c>
      <c r="O31" s="7">
        <f t="shared" si="8"/>
        <v>0.1680555555555555</v>
      </c>
      <c r="P31" s="9" t="s">
        <v>209</v>
      </c>
      <c r="Q31" s="34"/>
      <c r="R31" s="6">
        <v>16</v>
      </c>
      <c r="S31" s="6" t="s">
        <v>76</v>
      </c>
      <c r="T31" s="6" t="s">
        <v>132</v>
      </c>
      <c r="U31" s="7" t="s">
        <v>77</v>
      </c>
      <c r="V31" s="7">
        <v>0.14166666666666666</v>
      </c>
      <c r="W31" s="7" t="s">
        <v>78</v>
      </c>
      <c r="X31" s="8">
        <f t="shared" si="9"/>
        <v>0.20416666666666672</v>
      </c>
      <c r="Y31" s="7">
        <v>0.3458333333333334</v>
      </c>
      <c r="Z31" s="6" t="s">
        <v>79</v>
      </c>
      <c r="AA31" s="7">
        <f t="shared" si="10"/>
        <v>0.1638888888888888</v>
      </c>
      <c r="AB31" s="7">
        <v>0.5097222222222222</v>
      </c>
      <c r="AC31" s="6" t="s">
        <v>80</v>
      </c>
      <c r="AD31" s="7">
        <f t="shared" si="11"/>
        <v>0.1597222222222222</v>
      </c>
      <c r="AE31" s="9" t="s">
        <v>210</v>
      </c>
      <c r="AF31" s="10">
        <v>0.022696759259259257</v>
      </c>
    </row>
    <row r="32" spans="1:32" s="2" customFormat="1" ht="21.75" customHeight="1">
      <c r="A32" s="34"/>
      <c r="B32" s="6">
        <v>17</v>
      </c>
      <c r="C32" s="6">
        <v>10</v>
      </c>
      <c r="D32" s="6" t="s">
        <v>23</v>
      </c>
      <c r="E32" s="6" t="s">
        <v>132</v>
      </c>
      <c r="F32" s="7" t="s">
        <v>24</v>
      </c>
      <c r="G32" s="7">
        <v>0.1361111111111111</v>
      </c>
      <c r="H32" s="7" t="s">
        <v>25</v>
      </c>
      <c r="I32" s="8">
        <f t="shared" si="6"/>
        <v>0.18125000000000005</v>
      </c>
      <c r="J32" s="7">
        <v>0.31736111111111115</v>
      </c>
      <c r="K32" s="6" t="s">
        <v>81</v>
      </c>
      <c r="L32" s="7">
        <f t="shared" si="7"/>
        <v>0.20069444444444445</v>
      </c>
      <c r="M32" s="7">
        <v>0.5180555555555556</v>
      </c>
      <c r="N32" s="6" t="s">
        <v>26</v>
      </c>
      <c r="O32" s="7">
        <f t="shared" si="8"/>
        <v>0.16180555555555554</v>
      </c>
      <c r="P32" s="9" t="s">
        <v>211</v>
      </c>
      <c r="Q32" s="34"/>
      <c r="R32" s="6">
        <v>17</v>
      </c>
      <c r="S32" s="6" t="s">
        <v>23</v>
      </c>
      <c r="T32" s="6" t="s">
        <v>132</v>
      </c>
      <c r="U32" s="7" t="s">
        <v>24</v>
      </c>
      <c r="V32" s="7">
        <v>0.14027777777777778</v>
      </c>
      <c r="W32" s="7" t="s">
        <v>25</v>
      </c>
      <c r="X32" s="8">
        <f t="shared" si="9"/>
        <v>0.18125000000000002</v>
      </c>
      <c r="Y32" s="7">
        <v>0.3215277777777778</v>
      </c>
      <c r="Z32" s="6" t="s">
        <v>81</v>
      </c>
      <c r="AA32" s="7">
        <f t="shared" si="10"/>
        <v>0.19930555555555557</v>
      </c>
      <c r="AB32" s="7">
        <v>0.5208333333333334</v>
      </c>
      <c r="AC32" s="6" t="s">
        <v>26</v>
      </c>
      <c r="AD32" s="7">
        <f t="shared" si="11"/>
        <v>0.15763888888888888</v>
      </c>
      <c r="AE32" s="9" t="s">
        <v>212</v>
      </c>
      <c r="AF32" s="10">
        <v>0.02263888888888889</v>
      </c>
    </row>
    <row r="33" spans="1:32" s="2" customFormat="1" ht="21.75" customHeight="1">
      <c r="A33" s="34"/>
      <c r="B33" s="6">
        <v>28</v>
      </c>
      <c r="C33" s="6">
        <v>11</v>
      </c>
      <c r="D33" s="6" t="s">
        <v>106</v>
      </c>
      <c r="E33" s="6" t="s">
        <v>132</v>
      </c>
      <c r="F33" s="6" t="s">
        <v>99</v>
      </c>
      <c r="G33" s="7">
        <v>0.16944444444444443</v>
      </c>
      <c r="H33" s="6" t="s">
        <v>100</v>
      </c>
      <c r="I33" s="8">
        <f t="shared" si="6"/>
        <v>0.20694444444444446</v>
      </c>
      <c r="J33" s="7">
        <v>0.3763888888888889</v>
      </c>
      <c r="K33" s="6" t="s">
        <v>90</v>
      </c>
      <c r="L33" s="7">
        <f t="shared" si="7"/>
        <v>0.16666666666666663</v>
      </c>
      <c r="M33" s="7">
        <v>0.5430555555555555</v>
      </c>
      <c r="N33" s="6" t="s">
        <v>101</v>
      </c>
      <c r="O33" s="7">
        <f t="shared" si="8"/>
        <v>0.2090277777777778</v>
      </c>
      <c r="P33" s="9" t="s">
        <v>213</v>
      </c>
      <c r="Q33" s="34"/>
      <c r="R33" s="6">
        <v>28</v>
      </c>
      <c r="S33" s="6" t="s">
        <v>106</v>
      </c>
      <c r="T33" s="6" t="s">
        <v>132</v>
      </c>
      <c r="U33" s="6" t="s">
        <v>99</v>
      </c>
      <c r="V33" s="7">
        <v>0.17361111111111113</v>
      </c>
      <c r="W33" s="6" t="s">
        <v>100</v>
      </c>
      <c r="X33" s="8">
        <f t="shared" si="9"/>
        <v>0.20416666666666664</v>
      </c>
      <c r="Y33" s="7">
        <v>0.37777777777777777</v>
      </c>
      <c r="Z33" s="6" t="s">
        <v>90</v>
      </c>
      <c r="AA33" s="7">
        <f t="shared" si="10"/>
        <v>0.1694444444444444</v>
      </c>
      <c r="AB33" s="7">
        <v>0.5472222222222222</v>
      </c>
      <c r="AC33" s="6" t="s">
        <v>101</v>
      </c>
      <c r="AD33" s="7">
        <f t="shared" si="11"/>
        <v>0.20763888888888893</v>
      </c>
      <c r="AE33" s="9" t="s">
        <v>214</v>
      </c>
      <c r="AF33" s="10">
        <v>0.025115740740740744</v>
      </c>
    </row>
    <row r="34" spans="1:32" s="2" customFormat="1" ht="21.75" customHeight="1">
      <c r="A34" s="5"/>
      <c r="B34" s="11">
        <v>29</v>
      </c>
      <c r="C34" s="11">
        <v>12</v>
      </c>
      <c r="D34" s="11" t="s">
        <v>107</v>
      </c>
      <c r="E34" s="11" t="s">
        <v>132</v>
      </c>
      <c r="F34" s="11" t="s">
        <v>102</v>
      </c>
      <c r="G34" s="12">
        <v>0.19166666666666665</v>
      </c>
      <c r="H34" s="11" t="s">
        <v>103</v>
      </c>
      <c r="I34" s="13">
        <f t="shared" si="6"/>
        <v>0.1868055555555556</v>
      </c>
      <c r="J34" s="12">
        <v>0.37847222222222227</v>
      </c>
      <c r="K34" s="11" t="s">
        <v>104</v>
      </c>
      <c r="L34" s="12">
        <f t="shared" si="7"/>
        <v>0.21041666666666664</v>
      </c>
      <c r="M34" s="12">
        <v>0.5888888888888889</v>
      </c>
      <c r="N34" s="11" t="s">
        <v>105</v>
      </c>
      <c r="O34" s="12">
        <f t="shared" si="8"/>
        <v>0.28125</v>
      </c>
      <c r="P34" s="14" t="s">
        <v>215</v>
      </c>
      <c r="Q34" s="5"/>
      <c r="R34" s="11">
        <v>29</v>
      </c>
      <c r="S34" s="11" t="s">
        <v>107</v>
      </c>
      <c r="T34" s="11" t="s">
        <v>132</v>
      </c>
      <c r="U34" s="11" t="s">
        <v>102</v>
      </c>
      <c r="V34" s="12">
        <v>0.1986111111111111</v>
      </c>
      <c r="W34" s="11" t="s">
        <v>103</v>
      </c>
      <c r="X34" s="13">
        <f t="shared" si="9"/>
        <v>0.2083333333333334</v>
      </c>
      <c r="Y34" s="12">
        <v>0.4069444444444445</v>
      </c>
      <c r="Z34" s="11" t="s">
        <v>104</v>
      </c>
      <c r="AA34" s="12">
        <f t="shared" si="10"/>
        <v>0.23263888888888878</v>
      </c>
      <c r="AB34" s="12">
        <v>0.6395833333333333</v>
      </c>
      <c r="AC34" s="11" t="s">
        <v>105</v>
      </c>
      <c r="AD34" s="12">
        <f t="shared" si="11"/>
        <v>0.2618055555555556</v>
      </c>
      <c r="AE34" s="14" t="s">
        <v>216</v>
      </c>
      <c r="AF34" s="15">
        <v>0.02952546296296296</v>
      </c>
    </row>
  </sheetData>
  <sheetProtection/>
  <mergeCells count="32">
    <mergeCell ref="AF2:AF3"/>
    <mergeCell ref="A4:A8"/>
    <mergeCell ref="A18:A19"/>
    <mergeCell ref="A10:A16"/>
    <mergeCell ref="A2:A3"/>
    <mergeCell ref="O2:P2"/>
    <mergeCell ref="F2:F3"/>
    <mergeCell ref="H2:H3"/>
    <mergeCell ref="N2:N3"/>
    <mergeCell ref="K2:K3"/>
    <mergeCell ref="A23:A34"/>
    <mergeCell ref="B2:B3"/>
    <mergeCell ref="D2:D3"/>
    <mergeCell ref="E2:E3"/>
    <mergeCell ref="C2:C3"/>
    <mergeCell ref="I2:J2"/>
    <mergeCell ref="L2:M2"/>
    <mergeCell ref="AA2:AB2"/>
    <mergeCell ref="AC2:AC3"/>
    <mergeCell ref="Q2:Q3"/>
    <mergeCell ref="R2:R3"/>
    <mergeCell ref="S2:S3"/>
    <mergeCell ref="T2:T3"/>
    <mergeCell ref="AD2:AE2"/>
    <mergeCell ref="U2:U3"/>
    <mergeCell ref="W2:W3"/>
    <mergeCell ref="X2:Y2"/>
    <mergeCell ref="Z2:Z3"/>
    <mergeCell ref="Q4:Q8"/>
    <mergeCell ref="Q10:Q16"/>
    <mergeCell ref="Q18:Q19"/>
    <mergeCell ref="Q23:Q34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9" scale="70" r:id="rId1"/>
  <colBreaks count="1" manualBreakCount="1"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 </cp:lastModifiedBy>
  <cp:lastPrinted>2009-02-03T07:08:08Z</cp:lastPrinted>
  <dcterms:created xsi:type="dcterms:W3CDTF">2007-01-12T06:23:31Z</dcterms:created>
  <dcterms:modified xsi:type="dcterms:W3CDTF">2009-02-03T07:08:49Z</dcterms:modified>
  <cp:category/>
  <cp:version/>
  <cp:contentType/>
  <cp:contentStatus/>
</cp:coreProperties>
</file>